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3"/>
  </bookViews>
  <sheets>
    <sheet name="附件1-1" sheetId="1" r:id="rId1"/>
    <sheet name="附件1-2" sheetId="2" r:id="rId2"/>
    <sheet name="附件1-3" sheetId="3" r:id="rId3"/>
    <sheet name="附件1-4" sheetId="4" r:id="rId4"/>
  </sheets>
  <definedNames>
    <definedName name="_xlnm._FilterDatabase" localSheetId="0" hidden="1">'附件1-1'!$A$5:$M$26</definedName>
    <definedName name="_xlnm._FilterDatabase" localSheetId="1" hidden="1">'附件1-2'!$A$5:$O$23</definedName>
    <definedName name="_xlnm._FilterDatabase" localSheetId="2" hidden="1">'附件1-3'!$A$1:$E$27</definedName>
    <definedName name="_xlnm._FilterDatabase" localSheetId="3" hidden="1">'附件1-4'!$A$5:$E$24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<sst xmlns="http://schemas.openxmlformats.org/spreadsheetml/2006/main" count="375" uniqueCount="111">
  <si>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1-1</t>
    </r>
  </si>
  <si>
    <t>2024—2025年发行的新增政府一般债券情况表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</si>
  <si>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</si>
  <si>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</si>
  <si>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</si>
  <si>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</si>
  <si>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</si>
  <si>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</si>
  <si>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</si>
  <si>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</si>
  <si>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</si>
  <si>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</si>
  <si>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</si>
  <si>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</si>
  <si>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</si>
  <si>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年河北省政府一般债券（二期）</t>
    </r>
  </si>
  <si>
    <t>2405087</t>
  </si>
  <si>
    <r>
      <rPr>
        <sz val="10"/>
        <color indexed="8"/>
        <rFont val="宋体"/>
        <charset val="134"/>
      </rPr>
      <t>一般债券</t>
    </r>
  </si>
  <si>
    <t>2024-02-05</t>
  </si>
  <si>
    <t>2.52</t>
  </si>
  <si>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年</t>
    </r>
  </si>
  <si>
    <t>2024年河北省政府一般债券（九期）</t>
  </si>
  <si>
    <t>198531</t>
  </si>
  <si>
    <t>2024-07-26</t>
  </si>
  <si>
    <t>2.11</t>
  </si>
  <si>
    <t>2025年河北省政府一般债券（二期）</t>
  </si>
  <si>
    <t>2505147</t>
  </si>
  <si>
    <t>一般债券</t>
  </si>
  <si>
    <t>2025-02-21</t>
  </si>
  <si>
    <t>1.73</t>
  </si>
  <si>
    <t>10年</t>
  </si>
  <si>
    <r>
      <rPr>
        <sz val="10"/>
        <color rgb="FF000000"/>
        <rFont val="Times New Roman"/>
        <charset val="134"/>
      </rPr>
      <t>2025</t>
    </r>
    <r>
      <rPr>
        <sz val="10"/>
        <color rgb="FF000000"/>
        <rFont val="宋体"/>
        <charset val="134"/>
      </rPr>
      <t>年河北省政府一般债券（二期）</t>
    </r>
  </si>
  <si>
    <t>2025年河北省政府一般债券（九期）</t>
  </si>
  <si>
    <t>2505613</t>
  </si>
  <si>
    <t>2025-06-25</t>
  </si>
  <si>
    <t>1.69</t>
  </si>
  <si>
    <r>
      <rPr>
        <sz val="11"/>
        <color rgb="FF000000"/>
        <rFont val="宋体"/>
        <charset val="134"/>
      </rPr>
      <t>备注：</t>
    </r>
    <r>
      <rPr>
        <sz val="11"/>
        <color rgb="FF000000"/>
        <rFont val="Times New Roman"/>
        <charset val="134"/>
      </rPr>
      <t>1.2026</t>
    </r>
    <r>
      <rPr>
        <sz val="11"/>
        <color rgb="FF000000"/>
        <rFont val="宋体"/>
        <charset val="134"/>
      </rPr>
      <t>年政府债券存续期信息公开范围是</t>
    </r>
    <r>
      <rPr>
        <sz val="11"/>
        <color rgb="FF000000"/>
        <rFont val="Times New Roman"/>
        <charset val="134"/>
      </rPr>
      <t>2024—2025</t>
    </r>
    <r>
      <rPr>
        <sz val="11"/>
        <color rgb="FF000000"/>
        <rFont val="宋体"/>
        <charset val="134"/>
      </rPr>
      <t>年发行的新增政府债券；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　　　</t>
    </r>
    <r>
      <rPr>
        <sz val="11"/>
        <color rgb="FF000000"/>
        <rFont val="Times New Roman"/>
        <charset val="134"/>
      </rPr>
      <t>2.</t>
    </r>
    <r>
      <rPr>
        <sz val="11"/>
        <color rgb="FF000000"/>
        <rFont val="宋体"/>
        <charset val="134"/>
      </rPr>
      <t>债券基本信息参考附件</t>
    </r>
    <r>
      <rPr>
        <sz val="11"/>
        <color rgb="FF000000"/>
        <rFont val="Times New Roman"/>
        <charset val="134"/>
      </rPr>
      <t>1-5</t>
    </r>
    <r>
      <rPr>
        <sz val="11"/>
        <color rgb="FF000000"/>
        <rFont val="宋体"/>
        <charset val="134"/>
      </rPr>
      <t>填写；
　　　</t>
    </r>
    <r>
      <rPr>
        <sz val="11"/>
        <color rgb="FF000000"/>
        <rFont val="Times New Roman"/>
        <charset val="134"/>
      </rPr>
      <t>3.</t>
    </r>
    <r>
      <rPr>
        <sz val="11"/>
        <color rgb="FF000000"/>
        <rFont val="宋体"/>
        <charset val="134"/>
      </rPr>
      <t>时间截点为</t>
    </r>
    <r>
      <rPr>
        <sz val="11"/>
        <color rgb="FF000000"/>
        <rFont val="Times New Roman"/>
        <charset val="134"/>
      </rPr>
      <t>2025</t>
    </r>
    <r>
      <rPr>
        <sz val="11"/>
        <color rgb="FF000000"/>
        <rFont val="宋体"/>
        <charset val="134"/>
      </rPr>
      <t>年底；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宋体"/>
        <charset val="134"/>
      </rPr>
      <t>　　　</t>
    </r>
    <r>
      <rPr>
        <sz val="11"/>
        <color rgb="FF000000"/>
        <rFont val="Times New Roman"/>
        <charset val="134"/>
      </rPr>
      <t>4.</t>
    </r>
    <r>
      <rPr>
        <sz val="11"/>
        <color rgb="FF000000"/>
        <rFont val="宋体"/>
        <charset val="134"/>
      </rPr>
      <t>公开附件</t>
    </r>
    <r>
      <rPr>
        <sz val="11"/>
        <color rgb="FF000000"/>
        <rFont val="Times New Roman"/>
        <charset val="134"/>
      </rPr>
      <t>1-1</t>
    </r>
    <r>
      <rPr>
        <sz val="11"/>
        <color rgb="FF000000"/>
        <rFont val="宋体"/>
        <charset val="134"/>
      </rPr>
      <t>至</t>
    </r>
    <r>
      <rPr>
        <sz val="11"/>
        <color rgb="FF000000"/>
        <rFont val="Times New Roman"/>
        <charset val="134"/>
      </rPr>
      <t>1-4</t>
    </r>
    <r>
      <rPr>
        <sz val="11"/>
        <color rgb="FF000000"/>
        <rFont val="宋体"/>
        <charset val="134"/>
      </rPr>
      <t>，附件</t>
    </r>
    <r>
      <rPr>
        <sz val="11"/>
        <color rgb="FF000000"/>
        <rFont val="Times New Roman"/>
        <charset val="134"/>
      </rPr>
      <t>1-5</t>
    </r>
    <r>
      <rPr>
        <sz val="11"/>
        <color rgb="FF000000"/>
        <rFont val="宋体"/>
        <charset val="134"/>
      </rPr>
      <t>至</t>
    </r>
    <r>
      <rPr>
        <sz val="11"/>
        <color rgb="FF000000"/>
        <rFont val="Times New Roman"/>
        <charset val="134"/>
      </rPr>
      <t>1-7</t>
    </r>
    <r>
      <rPr>
        <sz val="11"/>
        <color rgb="FF000000"/>
        <rFont val="宋体"/>
        <charset val="134"/>
      </rPr>
      <t>仅供参考，公开时请将备注删除。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</si>
  <si>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1-2</t>
    </r>
  </si>
  <si>
    <t>2024—2025年发行的新增地方政府专项债券情况表</t>
  </si>
  <si>
    <r>
      <rPr>
        <b/>
        <sz val="11"/>
        <rFont val="SimSun"/>
        <charset val="134"/>
      </rPr>
      <t>债券项目资产类型</t>
    </r>
  </si>
  <si>
    <r>
      <rPr>
        <b/>
        <sz val="11"/>
        <rFont val="SimSun"/>
        <charset val="134"/>
      </rPr>
      <t>已取得项目收益</t>
    </r>
  </si>
  <si>
    <r>
      <rPr>
        <sz val="50"/>
        <rFont val="Times New Roman"/>
        <charset val="134"/>
      </rPr>
      <t>2024</t>
    </r>
    <r>
      <rPr>
        <sz val="50"/>
        <rFont val="宋体"/>
        <charset val="134"/>
      </rPr>
      <t>年河北省高质量发展专项债券（十五期）</t>
    </r>
    <r>
      <rPr>
        <sz val="50"/>
        <rFont val="Times New Roman"/>
        <charset val="134"/>
      </rPr>
      <t>—2024</t>
    </r>
    <r>
      <rPr>
        <sz val="50"/>
        <rFont val="宋体"/>
        <charset val="134"/>
      </rPr>
      <t>年河北省政府专项债券（二十八期）</t>
    </r>
  </si>
  <si>
    <t>2405536</t>
  </si>
  <si>
    <r>
      <rPr>
        <sz val="10"/>
        <color indexed="8"/>
        <rFont val="宋体"/>
        <charset val="134"/>
      </rPr>
      <t>专项债券</t>
    </r>
  </si>
  <si>
    <t>2024-06-28</t>
  </si>
  <si>
    <t>2.44</t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</si>
  <si>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年</t>
    </r>
  </si>
  <si>
    <t>03在建工程</t>
  </si>
  <si>
    <t>0403市政公共基础设施</t>
  </si>
  <si>
    <r>
      <rPr>
        <sz val="50"/>
        <rFont val="Times New Roman"/>
        <charset val="134"/>
      </rPr>
      <t>2024</t>
    </r>
    <r>
      <rPr>
        <sz val="50"/>
        <rFont val="宋体"/>
        <charset val="134"/>
      </rPr>
      <t>年河北省高质量发展专项债券（十六期）</t>
    </r>
    <r>
      <rPr>
        <sz val="50"/>
        <rFont val="Times New Roman"/>
        <charset val="134"/>
      </rPr>
      <t>—2024</t>
    </r>
    <r>
      <rPr>
        <sz val="50"/>
        <rFont val="宋体"/>
        <charset val="134"/>
      </rPr>
      <t>年河北省政府专项债券（二十九期）</t>
    </r>
  </si>
  <si>
    <t>2405537</t>
  </si>
  <si>
    <t>2.48</t>
  </si>
  <si>
    <r>
      <rPr>
        <sz val="10"/>
        <color theme="1"/>
        <rFont val="Times New Roman"/>
        <charset val="134"/>
      </rPr>
      <t>20</t>
    </r>
    <r>
      <rPr>
        <sz val="10"/>
        <color theme="1"/>
        <rFont val="宋体"/>
        <charset val="134"/>
      </rPr>
      <t>年</t>
    </r>
  </si>
  <si>
    <t>05保障性住房</t>
  </si>
  <si>
    <r>
      <rPr>
        <sz val="11"/>
        <color rgb="FF000000"/>
        <rFont val="Times New Roman"/>
        <charset val="134"/>
      </rPr>
      <t>03</t>
    </r>
    <r>
      <rPr>
        <sz val="11"/>
        <color rgb="FF000000"/>
        <rFont val="宋体"/>
        <charset val="134"/>
      </rPr>
      <t>在建工程</t>
    </r>
  </si>
  <si>
    <t>0101房屋和构筑物</t>
  </si>
  <si>
    <r>
      <rPr>
        <sz val="11"/>
        <color rgb="FF000000"/>
        <rFont val="Times New Roman"/>
        <charset val="134"/>
      </rPr>
      <t>040202</t>
    </r>
    <r>
      <rPr>
        <sz val="11"/>
        <color rgb="FF000000"/>
        <rFont val="宋体"/>
        <charset val="134"/>
      </rPr>
      <t>灌溉及农村供水工程</t>
    </r>
  </si>
  <si>
    <t>2025年河北省高质量发展专项债券（一期）—2025年河北省政府专项债券（四期）</t>
  </si>
  <si>
    <t>2505151</t>
  </si>
  <si>
    <t>专项债券</t>
  </si>
  <si>
    <t>2.07</t>
  </si>
  <si>
    <t>15年</t>
  </si>
  <si>
    <t>2025年河北省高质量发展专项债券（二期）—2025年河北省政府专项债券（五期）</t>
  </si>
  <si>
    <t>2505152</t>
  </si>
  <si>
    <t>20年</t>
  </si>
  <si>
    <r>
      <rPr>
        <sz val="11"/>
        <color rgb="FF000000"/>
        <rFont val="Times New Roman"/>
        <charset val="134"/>
      </rPr>
      <t>0403</t>
    </r>
    <r>
      <rPr>
        <sz val="11"/>
        <color rgb="FF000000"/>
        <rFont val="宋体"/>
        <charset val="134"/>
      </rPr>
      <t>市政公共基础设施</t>
    </r>
  </si>
  <si>
    <t>2025年河北省高质量发展专项债券（十四期）—2025年河北省政府专项债券（三十七期）</t>
  </si>
  <si>
    <t>234989</t>
  </si>
  <si>
    <t>2025-08-18</t>
  </si>
  <si>
    <t>2.24</t>
  </si>
  <si>
    <t>2025年河北省高质量发展专项债券（二十三期）—2025年河北省政府专项债券（五十七期）</t>
  </si>
  <si>
    <t>199466</t>
  </si>
  <si>
    <t>2025-11-27</t>
  </si>
  <si>
    <t>2.45</t>
  </si>
  <si>
    <t>0401交通公共基础设施</t>
  </si>
  <si>
    <t>2025年河北省政府专项债券（二十期）</t>
  </si>
  <si>
    <t>2505615</t>
  </si>
  <si>
    <t>2.04</t>
  </si>
  <si>
    <t>30年</t>
  </si>
  <si>
    <t>0499其他公共基础设施</t>
  </si>
  <si>
    <t>2025年河北省政府专项债券（五十期）</t>
  </si>
  <si>
    <t>2571196</t>
  </si>
  <si>
    <t>2025-10-24</t>
  </si>
  <si>
    <t>2.4</t>
  </si>
  <si>
    <r>
      <rPr>
        <sz val="11"/>
        <color indexed="8"/>
        <rFont val="宋体"/>
        <charset val="134"/>
      </rPr>
      <t>备注：</t>
    </r>
    <r>
      <rPr>
        <sz val="11"/>
        <color indexed="8"/>
        <rFont val="Times New Roman"/>
        <charset val="134"/>
      </rPr>
      <t>1.2026</t>
    </r>
    <r>
      <rPr>
        <sz val="11"/>
        <color indexed="8"/>
        <rFont val="宋体"/>
        <charset val="134"/>
      </rPr>
      <t>年政府债券存续期信息公开范围是</t>
    </r>
    <r>
      <rPr>
        <sz val="11"/>
        <color indexed="8"/>
        <rFont val="Times New Roman"/>
        <charset val="134"/>
      </rPr>
      <t>2024—2025</t>
    </r>
    <r>
      <rPr>
        <sz val="11"/>
        <color indexed="8"/>
        <rFont val="宋体"/>
        <charset val="134"/>
      </rPr>
      <t>年发行的新增政府债券；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　　　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宋体"/>
        <charset val="134"/>
      </rPr>
      <t>债券基本信息参考附件</t>
    </r>
    <r>
      <rPr>
        <sz val="11"/>
        <color indexed="8"/>
        <rFont val="Times New Roman"/>
        <charset val="134"/>
      </rPr>
      <t>1-5</t>
    </r>
    <r>
      <rPr>
        <sz val="11"/>
        <color indexed="8"/>
        <rFont val="宋体"/>
        <charset val="134"/>
      </rPr>
      <t>填写，债券项目资产类型参照附件</t>
    </r>
    <r>
      <rPr>
        <sz val="11"/>
        <color indexed="8"/>
        <rFont val="Times New Roman"/>
        <charset val="134"/>
      </rPr>
      <t>1-6</t>
    </r>
    <r>
      <rPr>
        <sz val="11"/>
        <color indexed="8"/>
        <rFont val="宋体"/>
        <charset val="134"/>
      </rPr>
      <t>填写；
　　　</t>
    </r>
    <r>
      <rPr>
        <sz val="11"/>
        <color indexed="8"/>
        <rFont val="Times New Roman"/>
        <charset val="134"/>
      </rPr>
      <t>3.</t>
    </r>
    <r>
      <rPr>
        <sz val="11"/>
        <color indexed="8"/>
        <rFont val="宋体"/>
        <charset val="134"/>
      </rPr>
      <t>时间截点为</t>
    </r>
    <r>
      <rPr>
        <sz val="11"/>
        <color indexed="8"/>
        <rFont val="Times New Roman"/>
        <charset val="134"/>
      </rPr>
      <t>2025</t>
    </r>
    <r>
      <rPr>
        <sz val="11"/>
        <color indexed="8"/>
        <rFont val="宋体"/>
        <charset val="134"/>
      </rPr>
      <t>年底；</t>
    </r>
    <r>
      <rPr>
        <sz val="11"/>
        <color indexed="8"/>
        <rFont val="Times New Roman"/>
        <charset val="134"/>
      </rPr>
      <t xml:space="preserve">
</t>
    </r>
    <r>
      <rPr>
        <sz val="11"/>
        <color indexed="8"/>
        <rFont val="宋体"/>
        <charset val="134"/>
      </rPr>
      <t>　　　</t>
    </r>
    <r>
      <rPr>
        <sz val="11"/>
        <color indexed="8"/>
        <rFont val="Times New Roman"/>
        <charset val="134"/>
      </rPr>
      <t>4.</t>
    </r>
    <r>
      <rPr>
        <sz val="11"/>
        <color indexed="8"/>
        <rFont val="宋体"/>
        <charset val="134"/>
      </rPr>
      <t>公开附件</t>
    </r>
    <r>
      <rPr>
        <sz val="11"/>
        <color indexed="8"/>
        <rFont val="Times New Roman"/>
        <charset val="134"/>
      </rPr>
      <t>1-1</t>
    </r>
    <r>
      <rPr>
        <sz val="11"/>
        <color indexed="8"/>
        <rFont val="宋体"/>
        <charset val="134"/>
      </rPr>
      <t>至</t>
    </r>
    <r>
      <rPr>
        <sz val="11"/>
        <color indexed="8"/>
        <rFont val="Times New Roman"/>
        <charset val="134"/>
      </rPr>
      <t>1-4</t>
    </r>
    <r>
      <rPr>
        <sz val="11"/>
        <color indexed="8"/>
        <rFont val="宋体"/>
        <charset val="134"/>
      </rPr>
      <t>，附件</t>
    </r>
    <r>
      <rPr>
        <sz val="11"/>
        <color indexed="8"/>
        <rFont val="Times New Roman"/>
        <charset val="134"/>
      </rPr>
      <t>1-5</t>
    </r>
    <r>
      <rPr>
        <sz val="11"/>
        <color indexed="8"/>
        <rFont val="宋体"/>
        <charset val="134"/>
      </rPr>
      <t>至</t>
    </r>
    <r>
      <rPr>
        <sz val="11"/>
        <color indexed="8"/>
        <rFont val="Times New Roman"/>
        <charset val="134"/>
      </rPr>
      <t>1-7</t>
    </r>
    <r>
      <rPr>
        <sz val="11"/>
        <color indexed="8"/>
        <rFont val="宋体"/>
        <charset val="134"/>
      </rPr>
      <t>仅供参考，公开时请将备注删除。</t>
    </r>
  </si>
  <si>
    <t xml:space="preserve"> 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</si>
  <si>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</si>
  <si>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t>2024—2025年发行的新增地方政府一般债券资金收支情况表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</si>
  <si>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</si>
  <si>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</si>
  <si>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</si>
  <si>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</si>
  <si>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</si>
  <si>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r>
      <rPr>
        <sz val="11"/>
        <rFont val="SimSun"/>
        <charset val="134"/>
      </rPr>
      <t>合计</t>
    </r>
  </si>
  <si>
    <r>
      <rPr>
        <sz val="9"/>
        <rFont val="Times New Roman"/>
        <charset val="134"/>
      </rPr>
      <t>201</t>
    </r>
    <r>
      <rPr>
        <sz val="9"/>
        <rFont val="宋体"/>
        <charset val="134"/>
      </rPr>
      <t>一般公共服务支出</t>
    </r>
  </si>
  <si>
    <r>
      <rPr>
        <sz val="11"/>
        <rFont val="Times New Roman"/>
        <charset val="134"/>
      </rPr>
      <t>212</t>
    </r>
    <r>
      <rPr>
        <sz val="11"/>
        <rFont val="宋体"/>
        <charset val="134"/>
      </rPr>
      <t>城乡社区支出</t>
    </r>
  </si>
  <si>
    <r>
      <rPr>
        <sz val="11"/>
        <rFont val="Times New Roman"/>
        <charset val="134"/>
      </rPr>
      <t>224</t>
    </r>
    <r>
      <rPr>
        <sz val="11"/>
        <rFont val="宋体"/>
        <charset val="134"/>
      </rPr>
      <t>灾害防治及应急管理支出</t>
    </r>
  </si>
  <si>
    <r>
      <rPr>
        <sz val="11"/>
        <rFont val="Times New Roman"/>
        <charset val="134"/>
      </rPr>
      <t>214</t>
    </r>
    <r>
      <rPr>
        <sz val="11"/>
        <rFont val="宋体"/>
        <charset val="134"/>
      </rPr>
      <t>交通运输支出</t>
    </r>
  </si>
  <si>
    <t>214交通运输支出</t>
  </si>
  <si>
    <r>
      <rPr>
        <sz val="11"/>
        <rFont val="Times New Roman"/>
        <charset val="134"/>
      </rPr>
      <t>205</t>
    </r>
    <r>
      <rPr>
        <sz val="11"/>
        <rFont val="宋体"/>
        <charset val="134"/>
      </rPr>
      <t>教育支出</t>
    </r>
  </si>
  <si>
    <r>
      <rPr>
        <sz val="11"/>
        <rFont val="Times New Roman"/>
        <charset val="134"/>
      </rPr>
      <t>213</t>
    </r>
    <r>
      <rPr>
        <sz val="11"/>
        <rFont val="宋体"/>
        <charset val="134"/>
      </rPr>
      <t>农林水支出</t>
    </r>
  </si>
  <si>
    <r>
      <rPr>
        <sz val="11"/>
        <rFont val="Times New Roman"/>
        <charset val="134"/>
      </rPr>
      <t>221</t>
    </r>
    <r>
      <rPr>
        <sz val="10"/>
        <rFont val="宋体"/>
        <charset val="134"/>
      </rPr>
      <t>住房保障支出</t>
    </r>
  </si>
  <si>
    <r>
      <rPr>
        <sz val="11"/>
        <color indexed="8"/>
        <rFont val="宋体"/>
        <charset val="134"/>
      </rPr>
      <t>备注：</t>
    </r>
    <r>
      <rPr>
        <sz val="11"/>
        <color indexed="8"/>
        <rFont val="Times New Roman"/>
        <charset val="134"/>
      </rPr>
      <t>1.</t>
    </r>
    <r>
      <rPr>
        <sz val="11"/>
        <color indexed="8"/>
        <rFont val="宋体"/>
        <charset val="134"/>
      </rPr>
      <t>支出功能分类参照附件</t>
    </r>
    <r>
      <rPr>
        <sz val="11"/>
        <color indexed="8"/>
        <rFont val="Times New Roman"/>
        <charset val="134"/>
      </rPr>
      <t>1-7</t>
    </r>
    <r>
      <rPr>
        <sz val="11"/>
        <color indexed="8"/>
        <rFont val="宋体"/>
        <charset val="134"/>
      </rPr>
      <t>填写；
　　　</t>
    </r>
    <r>
      <rPr>
        <sz val="11"/>
        <color indexed="8"/>
        <rFont val="Times New Roman"/>
        <charset val="134"/>
      </rPr>
      <t>2.</t>
    </r>
    <r>
      <rPr>
        <sz val="11"/>
        <color indexed="8"/>
        <rFont val="宋体"/>
        <charset val="134"/>
      </rPr>
      <t>时间截点为</t>
    </r>
    <r>
      <rPr>
        <sz val="11"/>
        <color indexed="8"/>
        <rFont val="Times New Roman"/>
        <charset val="134"/>
      </rPr>
      <t>2025</t>
    </r>
    <r>
      <rPr>
        <sz val="11"/>
        <color indexed="8"/>
        <rFont val="宋体"/>
        <charset val="134"/>
      </rPr>
      <t>年底。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</si>
  <si>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1-4</t>
    </r>
  </si>
  <si>
    <t>2024—2025年发行的新增地方政府专项债券资金收支情况表</t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</si>
  <si>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</si>
  <si>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年新增专项债券资金安排的支出</t>
    </r>
  </si>
  <si>
    <r>
      <rPr>
        <sz val="10"/>
        <color indexed="8"/>
        <rFont val="Times New Roman"/>
        <charset val="134"/>
      </rPr>
      <t>2024</t>
    </r>
    <r>
      <rPr>
        <sz val="50"/>
        <rFont val="宋体"/>
        <charset val="134"/>
      </rPr>
      <t>年河北省高质量发展专项债券（十五期）</t>
    </r>
    <r>
      <rPr>
        <sz val="50"/>
        <rFont val="Times New Roman"/>
        <charset val="134"/>
      </rPr>
      <t>—2024</t>
    </r>
    <r>
      <rPr>
        <sz val="50"/>
        <rFont val="宋体"/>
        <charset val="134"/>
      </rPr>
      <t>年河北省政府专项债券（二十八期）</t>
    </r>
  </si>
  <si>
    <r>
      <rPr>
        <sz val="11"/>
        <rFont val="Times New Roman"/>
        <charset val="134"/>
      </rPr>
      <t>229</t>
    </r>
    <r>
      <rPr>
        <sz val="11"/>
        <rFont val="宋体"/>
        <charset val="134"/>
      </rPr>
      <t>其他支出</t>
    </r>
  </si>
  <si>
    <r>
      <rPr>
        <sz val="10"/>
        <color indexed="8"/>
        <rFont val="Times New Roman"/>
        <charset val="134"/>
      </rPr>
      <t>2024</t>
    </r>
    <r>
      <rPr>
        <sz val="50"/>
        <rFont val="宋体"/>
        <charset val="134"/>
      </rPr>
      <t>年河北省高质量发展专项债券（十六期）</t>
    </r>
    <r>
      <rPr>
        <sz val="50"/>
        <rFont val="Times New Roman"/>
        <charset val="134"/>
      </rPr>
      <t>—2024</t>
    </r>
    <r>
      <rPr>
        <sz val="50"/>
        <rFont val="宋体"/>
        <charset val="134"/>
      </rPr>
      <t>年河北省政府专项债券（二十九期）</t>
    </r>
  </si>
  <si>
    <r>
      <rPr>
        <sz val="11"/>
        <rFont val="Times New Roman"/>
        <charset val="134"/>
      </rPr>
      <t>229</t>
    </r>
    <r>
      <rPr>
        <sz val="11"/>
        <rFont val="方正书宋_GBK"/>
        <charset val="134"/>
      </rPr>
      <t>其他支出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</si>
</sst>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49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color indexed="8"/>
      <name val="Times New Roman"/>
      <charset val="134"/>
    </font>
    <font>
      <sz val="10"/>
      <name val="Times New Roman"/>
      <charset val="134"/>
    </font>
    <font>
      <sz val="10"/>
      <color rgb="FF000000"/>
      <name val="Times New Roman"/>
      <charset val="134"/>
    </font>
    <font>
      <sz val="50"/>
      <name val="Times New Roman"/>
      <charset val="134"/>
    </font>
    <font>
      <sz val="10"/>
      <color theme="1"/>
      <name val="Times New Roman"/>
      <charset val="134"/>
    </font>
    <font>
      <b/>
      <sz val="10"/>
      <name val="Times New Roman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9"/>
      <name val="SimSun"/>
      <charset val="134"/>
    </font>
    <font>
      <b/>
      <sz val="11"/>
      <name val="SimSun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1"/>
      <name val="SimSun"/>
      <charset val="134"/>
    </font>
    <font>
      <sz val="50"/>
      <name val="宋体"/>
      <charset val="134"/>
    </font>
    <font>
      <sz val="11"/>
      <color rgb="FF000000"/>
      <name val="Times New Roman"/>
      <charset val="134"/>
    </font>
    <font>
      <sz val="9"/>
      <name val="黑体"/>
      <charset val="134"/>
    </font>
    <font>
      <sz val="11"/>
      <name val="方正书宋_GBK"/>
      <charset val="134"/>
    </font>
    <font>
      <b/>
      <sz val="10"/>
      <name val="SimSun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3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22" fillId="0" borderId="3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34" applyNumberFormat="0" applyAlignment="0" applyProtection="0">
      <alignment vertical="center"/>
    </xf>
    <xf numFmtId="0" fontId="24" fillId="4" borderId="35" applyNumberFormat="0" applyAlignment="0" applyProtection="0">
      <alignment vertical="center"/>
    </xf>
    <xf numFmtId="0" fontId="25" fillId="4" borderId="34" applyNumberFormat="0" applyAlignment="0" applyProtection="0">
      <alignment vertical="center"/>
    </xf>
    <xf numFmtId="0" fontId="26" fillId="5" borderId="36" applyNumberFormat="0" applyAlignment="0" applyProtection="0">
      <alignment vertical="center"/>
    </xf>
    <xf numFmtId="0" fontId="27" fillId="0" borderId="37" applyNumberFormat="0" applyFill="0" applyAlignment="0" applyProtection="0">
      <alignment vertical="center"/>
    </xf>
    <xf numFmtId="0" fontId="28" fillId="0" borderId="3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1" fillId="0" borderId="9" xfId="0" applyFont="1" applyFill="1" applyBorder="1">
      <alignment vertical="center"/>
    </xf>
    <xf numFmtId="0" fontId="1" fillId="0" borderId="10" xfId="0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center" vertical="center" wrapText="1"/>
    </xf>
    <xf numFmtId="0" fontId="6" fillId="0" borderId="11" xfId="51" applyFont="1" applyFill="1" applyBorder="1" applyAlignment="1">
      <alignment horizontal="left" vertical="center" shrinkToFit="1"/>
    </xf>
    <xf numFmtId="4" fontId="5" fillId="0" borderId="12" xfId="0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right" vertical="center" wrapText="1"/>
    </xf>
    <xf numFmtId="4" fontId="5" fillId="0" borderId="14" xfId="0" applyNumberFormat="1" applyFont="1" applyFill="1" applyBorder="1" applyAlignment="1">
      <alignment horizontal="righ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/>
    </xf>
    <xf numFmtId="0" fontId="1" fillId="0" borderId="16" xfId="0" applyFont="1" applyFill="1" applyBorder="1">
      <alignment vertical="center"/>
    </xf>
    <xf numFmtId="0" fontId="1" fillId="0" borderId="11" xfId="0" applyFont="1" applyFill="1" applyBorder="1">
      <alignment vertical="center"/>
    </xf>
    <xf numFmtId="0" fontId="5" fillId="0" borderId="11" xfId="0" applyFont="1" applyFill="1" applyBorder="1" applyAlignment="1">
      <alignment horizontal="right" vertical="center"/>
    </xf>
    <xf numFmtId="176" fontId="1" fillId="0" borderId="11" xfId="0" applyNumberFormat="1" applyFont="1" applyFill="1" applyBorder="1">
      <alignment vertical="center"/>
    </xf>
    <xf numFmtId="0" fontId="5" fillId="0" borderId="17" xfId="0" applyFont="1" applyFill="1" applyBorder="1" applyAlignment="1">
      <alignment horizontal="center" vertical="center" wrapText="1"/>
    </xf>
    <xf numFmtId="0" fontId="7" fillId="0" borderId="18" xfId="51" applyFont="1" applyFill="1" applyBorder="1" applyAlignment="1">
      <alignment horizontal="left" vertical="center" shrinkToFit="1"/>
    </xf>
    <xf numFmtId="4" fontId="5" fillId="0" borderId="19" xfId="0" applyNumberFormat="1" applyFont="1" applyFill="1" applyBorder="1" applyAlignment="1">
      <alignment horizontal="right" vertical="center" wrapText="1"/>
    </xf>
    <xf numFmtId="0" fontId="2" fillId="0" borderId="19" xfId="0" applyFont="1" applyFill="1" applyBorder="1" applyAlignment="1">
      <alignment horizontal="right" vertical="center" wrapText="1"/>
    </xf>
    <xf numFmtId="0" fontId="5" fillId="0" borderId="19" xfId="0" applyFont="1" applyFill="1" applyBorder="1" applyAlignment="1">
      <alignment horizontal="right" vertical="center" wrapText="1"/>
    </xf>
    <xf numFmtId="0" fontId="7" fillId="0" borderId="11" xfId="51" applyFont="1" applyFill="1" applyBorder="1" applyAlignment="1">
      <alignment horizontal="left" vertical="center" shrinkToFit="1"/>
    </xf>
    <xf numFmtId="4" fontId="5" fillId="0" borderId="13" xfId="0" applyNumberFormat="1" applyFont="1" applyFill="1" applyBorder="1" applyAlignment="1">
      <alignment horizontal="right" vertical="center" wrapText="1"/>
    </xf>
    <xf numFmtId="0" fontId="8" fillId="0" borderId="11" xfId="51" applyFont="1" applyFill="1" applyBorder="1" applyAlignment="1">
      <alignment horizontal="left" vertical="center" shrinkToFit="1"/>
    </xf>
    <xf numFmtId="0" fontId="1" fillId="0" borderId="0" xfId="0" applyFont="1" applyFill="1" applyAlignment="1">
      <alignment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9" fillId="0" borderId="11" xfId="51" applyFont="1" applyFill="1" applyBorder="1" applyAlignment="1">
      <alignment horizontal="left" vertical="center" shrinkToFit="1"/>
    </xf>
    <xf numFmtId="0" fontId="7" fillId="0" borderId="11" xfId="51" applyFont="1" applyFill="1" applyBorder="1" applyAlignment="1">
      <alignment horizontal="center" vertical="center" shrinkToFit="1"/>
    </xf>
    <xf numFmtId="0" fontId="7" fillId="0" borderId="11" xfId="51" applyNumberFormat="1" applyFont="1" applyFill="1" applyBorder="1" applyAlignment="1">
      <alignment horizontal="center" vertical="center" shrinkToFit="1"/>
    </xf>
    <xf numFmtId="0" fontId="10" fillId="0" borderId="11" xfId="51" applyFont="1" applyFill="1" applyBorder="1" applyAlignment="1">
      <alignment horizontal="center" vertical="center" shrinkToFit="1"/>
    </xf>
    <xf numFmtId="2" fontId="10" fillId="0" borderId="11" xfId="51" applyNumberFormat="1" applyFont="1" applyFill="1" applyBorder="1" applyAlignment="1">
      <alignment horizontal="center" vertical="center" shrinkToFit="1"/>
    </xf>
    <xf numFmtId="177" fontId="6" fillId="0" borderId="11" xfId="51" applyNumberFormat="1" applyFont="1" applyFill="1" applyBorder="1" applyAlignment="1">
      <alignment horizontal="center" vertical="center" shrinkToFit="1"/>
    </xf>
    <xf numFmtId="0" fontId="6" fillId="0" borderId="11" xfId="51" applyFont="1" applyFill="1" applyBorder="1" applyAlignment="1">
      <alignment horizontal="center" vertical="center" shrinkToFit="1"/>
    </xf>
    <xf numFmtId="2" fontId="6" fillId="0" borderId="11" xfId="51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4" fontId="5" fillId="0" borderId="29" xfId="0" applyNumberFormat="1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12" fillId="0" borderId="30" xfId="0" applyFont="1" applyFill="1" applyBorder="1" applyAlignment="1">
      <alignment horizontal="left" vertical="center" wrapText="1"/>
    </xf>
    <xf numFmtId="4" fontId="5" fillId="0" borderId="12" xfId="0" applyNumberFormat="1" applyFont="1" applyFill="1" applyBorder="1" applyAlignment="1">
      <alignment horizontal="right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>
      <alignment vertical="center"/>
    </xf>
    <xf numFmtId="0" fontId="5" fillId="0" borderId="9" xfId="0" applyFont="1" applyFill="1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6"/>
  <sheetViews>
    <sheetView zoomScale="90" zoomScaleNormal="90" workbookViewId="0">
      <selection activeCell="N19" sqref="N19"/>
    </sheetView>
  </sheetViews>
  <sheetFormatPr defaultColWidth="10" defaultRowHeight="15"/>
  <cols>
    <col min="1" max="1" width="37.5" style="1" customWidth="1"/>
    <col min="2" max="7" width="13.25" style="1" customWidth="1"/>
    <col min="8" max="11" width="19.375" style="1" customWidth="1"/>
    <col min="12" max="12" width="9.75" style="1" customWidth="1"/>
    <col min="13" max="13" width="9" style="1" customWidth="1"/>
    <col min="14" max="14" width="9.75" style="1" customWidth="1"/>
    <col min="15" max="16384" width="10" style="1"/>
  </cols>
  <sheetData>
    <row r="1" ht="14.25" customHeight="1" spans="1:1">
      <c r="A1" s="2" t="s">
        <v>0</v>
      </c>
    </row>
    <row r="2" ht="27.9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25" customHeight="1" spans="1:12">
      <c r="A3" s="2"/>
      <c r="B3" s="2"/>
      <c r="C3" s="2"/>
      <c r="D3" s="2"/>
      <c r="E3" s="2"/>
      <c r="F3" s="2"/>
      <c r="G3" s="2"/>
      <c r="I3" s="2"/>
      <c r="J3" s="2"/>
      <c r="K3" s="2"/>
      <c r="L3" s="4" t="s">
        <v>2</v>
      </c>
    </row>
    <row r="4" ht="18" customHeight="1" spans="1:12">
      <c r="A4" s="61" t="s">
        <v>3</v>
      </c>
      <c r="B4" s="62"/>
      <c r="C4" s="62"/>
      <c r="D4" s="62"/>
      <c r="E4" s="62"/>
      <c r="F4" s="62"/>
      <c r="G4" s="63"/>
      <c r="H4" s="50" t="s">
        <v>4</v>
      </c>
      <c r="I4" s="50"/>
      <c r="J4" s="51" t="s">
        <v>5</v>
      </c>
      <c r="K4" s="51"/>
      <c r="L4" s="65" t="s">
        <v>6</v>
      </c>
    </row>
    <row r="5" ht="32.25" customHeight="1" spans="1:12">
      <c r="A5" s="38" t="s">
        <v>7</v>
      </c>
      <c r="B5" s="39" t="s">
        <v>8</v>
      </c>
      <c r="C5" s="39" t="s">
        <v>9</v>
      </c>
      <c r="D5" s="39" t="s">
        <v>10</v>
      </c>
      <c r="E5" s="39" t="s">
        <v>11</v>
      </c>
      <c r="F5" s="39" t="s">
        <v>12</v>
      </c>
      <c r="G5" s="39" t="s">
        <v>13</v>
      </c>
      <c r="H5" s="9"/>
      <c r="I5" s="53" t="s">
        <v>14</v>
      </c>
      <c r="J5" s="9"/>
      <c r="K5" s="53" t="s">
        <v>14</v>
      </c>
      <c r="L5" s="65"/>
    </row>
    <row r="6" ht="14.25" customHeight="1" spans="1:13">
      <c r="A6" s="32" t="s">
        <v>15</v>
      </c>
      <c r="B6" s="42" t="s">
        <v>16</v>
      </c>
      <c r="C6" s="43" t="s">
        <v>17</v>
      </c>
      <c r="D6" s="18">
        <v>700</v>
      </c>
      <c r="E6" s="44" t="s">
        <v>18</v>
      </c>
      <c r="F6" s="45" t="s">
        <v>19</v>
      </c>
      <c r="G6" s="44" t="s">
        <v>20</v>
      </c>
      <c r="H6" s="57">
        <v>790</v>
      </c>
      <c r="I6" s="57">
        <v>700</v>
      </c>
      <c r="J6" s="57">
        <v>742.3</v>
      </c>
      <c r="K6" s="57">
        <v>700</v>
      </c>
      <c r="L6" s="23"/>
      <c r="M6" s="2"/>
    </row>
    <row r="7" ht="14.25" customHeight="1" spans="1:13">
      <c r="A7" s="32" t="s">
        <v>15</v>
      </c>
      <c r="B7" s="42" t="s">
        <v>16</v>
      </c>
      <c r="C7" s="43" t="s">
        <v>17</v>
      </c>
      <c r="D7" s="18">
        <v>400</v>
      </c>
      <c r="E7" s="44" t="s">
        <v>18</v>
      </c>
      <c r="F7" s="45" t="s">
        <v>19</v>
      </c>
      <c r="G7" s="44" t="s">
        <v>20</v>
      </c>
      <c r="H7" s="18">
        <v>988</v>
      </c>
      <c r="I7" s="18">
        <v>400</v>
      </c>
      <c r="J7" s="18">
        <v>400</v>
      </c>
      <c r="K7" s="18">
        <v>400</v>
      </c>
      <c r="L7" s="23"/>
      <c r="M7" s="2"/>
    </row>
    <row r="8" ht="14.25" customHeight="1" spans="1:13">
      <c r="A8" s="32" t="s">
        <v>21</v>
      </c>
      <c r="B8" s="42" t="s">
        <v>22</v>
      </c>
      <c r="C8" s="43" t="s">
        <v>17</v>
      </c>
      <c r="D8" s="18">
        <v>200</v>
      </c>
      <c r="E8" s="44" t="s">
        <v>23</v>
      </c>
      <c r="F8" s="45" t="s">
        <v>24</v>
      </c>
      <c r="G8" s="44" t="s">
        <v>20</v>
      </c>
      <c r="H8" s="18">
        <v>224</v>
      </c>
      <c r="I8" s="18">
        <v>200</v>
      </c>
      <c r="J8" s="18">
        <v>200</v>
      </c>
      <c r="K8" s="18">
        <v>200</v>
      </c>
      <c r="L8" s="23"/>
      <c r="M8" s="2"/>
    </row>
    <row r="9" ht="14.25" customHeight="1" spans="1:13">
      <c r="A9" s="32" t="s">
        <v>21</v>
      </c>
      <c r="B9" s="42" t="s">
        <v>22</v>
      </c>
      <c r="C9" s="43" t="s">
        <v>17</v>
      </c>
      <c r="D9" s="18">
        <v>2900</v>
      </c>
      <c r="E9" s="44" t="s">
        <v>23</v>
      </c>
      <c r="F9" s="45" t="s">
        <v>24</v>
      </c>
      <c r="G9" s="44" t="s">
        <v>20</v>
      </c>
      <c r="H9" s="18">
        <v>3215.39</v>
      </c>
      <c r="I9" s="18">
        <v>2900</v>
      </c>
      <c r="J9" s="18">
        <v>2900</v>
      </c>
      <c r="K9" s="18">
        <v>2900</v>
      </c>
      <c r="L9" s="23"/>
      <c r="M9" s="2"/>
    </row>
    <row r="10" ht="14.25" customHeight="1" spans="1:13">
      <c r="A10" s="32" t="s">
        <v>21</v>
      </c>
      <c r="B10" s="42" t="s">
        <v>22</v>
      </c>
      <c r="C10" s="43" t="s">
        <v>17</v>
      </c>
      <c r="D10" s="18">
        <v>900</v>
      </c>
      <c r="E10" s="44" t="s">
        <v>23</v>
      </c>
      <c r="F10" s="45" t="s">
        <v>24</v>
      </c>
      <c r="G10" s="44" t="s">
        <v>20</v>
      </c>
      <c r="H10" s="18">
        <v>1249.44</v>
      </c>
      <c r="I10" s="18">
        <v>900</v>
      </c>
      <c r="J10" s="18">
        <v>922.875</v>
      </c>
      <c r="K10" s="18">
        <v>900</v>
      </c>
      <c r="L10" s="23"/>
      <c r="M10" s="2"/>
    </row>
    <row r="11" ht="14.25" customHeight="1" spans="1:13">
      <c r="A11" s="32" t="s">
        <v>21</v>
      </c>
      <c r="B11" s="42" t="s">
        <v>22</v>
      </c>
      <c r="C11" s="43" t="s">
        <v>17</v>
      </c>
      <c r="D11" s="18">
        <v>1800</v>
      </c>
      <c r="E11" s="44" t="s">
        <v>23</v>
      </c>
      <c r="F11" s="45" t="s">
        <v>24</v>
      </c>
      <c r="G11" s="44" t="s">
        <v>20</v>
      </c>
      <c r="H11" s="18">
        <v>2611.95</v>
      </c>
      <c r="I11" s="18">
        <v>1800</v>
      </c>
      <c r="J11" s="18">
        <v>2152.615481</v>
      </c>
      <c r="K11" s="18">
        <v>1800</v>
      </c>
      <c r="L11" s="23"/>
      <c r="M11" s="2"/>
    </row>
    <row r="12" ht="14.25" customHeight="1" spans="1:13">
      <c r="A12" s="32" t="s">
        <v>21</v>
      </c>
      <c r="B12" s="42" t="s">
        <v>22</v>
      </c>
      <c r="C12" s="43" t="s">
        <v>17</v>
      </c>
      <c r="D12" s="18">
        <v>350</v>
      </c>
      <c r="E12" s="44" t="s">
        <v>23</v>
      </c>
      <c r="F12" s="45" t="s">
        <v>24</v>
      </c>
      <c r="G12" s="44" t="s">
        <v>20</v>
      </c>
      <c r="H12" s="18">
        <v>480.66</v>
      </c>
      <c r="I12" s="18">
        <v>350</v>
      </c>
      <c r="J12" s="18">
        <v>366.065</v>
      </c>
      <c r="K12" s="18">
        <v>350</v>
      </c>
      <c r="L12" s="23"/>
      <c r="M12" s="2"/>
    </row>
    <row r="13" ht="14.25" customHeight="1" spans="1:13">
      <c r="A13" s="32" t="s">
        <v>21</v>
      </c>
      <c r="B13" s="42" t="s">
        <v>22</v>
      </c>
      <c r="C13" s="43" t="s">
        <v>17</v>
      </c>
      <c r="D13" s="18">
        <v>2200</v>
      </c>
      <c r="E13" s="44" t="s">
        <v>23</v>
      </c>
      <c r="F13" s="45" t="s">
        <v>24</v>
      </c>
      <c r="G13" s="44" t="s">
        <v>20</v>
      </c>
      <c r="H13" s="18">
        <v>5035</v>
      </c>
      <c r="I13" s="18">
        <v>2200</v>
      </c>
      <c r="J13" s="18">
        <v>2652</v>
      </c>
      <c r="K13" s="18">
        <v>2200</v>
      </c>
      <c r="L13" s="23"/>
      <c r="M13" s="2"/>
    </row>
    <row r="14" ht="14.25" customHeight="1" spans="1:13">
      <c r="A14" s="32" t="s">
        <v>21</v>
      </c>
      <c r="B14" s="42" t="s">
        <v>22</v>
      </c>
      <c r="C14" s="43" t="s">
        <v>17</v>
      </c>
      <c r="D14" s="18">
        <v>600</v>
      </c>
      <c r="E14" s="44" t="s">
        <v>23</v>
      </c>
      <c r="F14" s="45" t="s">
        <v>24</v>
      </c>
      <c r="G14" s="44" t="s">
        <v>20</v>
      </c>
      <c r="H14" s="57">
        <v>658.18</v>
      </c>
      <c r="I14" s="57">
        <v>600</v>
      </c>
      <c r="J14" s="57">
        <v>600</v>
      </c>
      <c r="K14" s="57">
        <v>600</v>
      </c>
      <c r="L14" s="23"/>
      <c r="M14" s="2"/>
    </row>
    <row r="15" ht="14.25" customHeight="1" spans="1:13">
      <c r="A15" s="32" t="s">
        <v>21</v>
      </c>
      <c r="B15" s="42" t="s">
        <v>22</v>
      </c>
      <c r="C15" s="43" t="s">
        <v>17</v>
      </c>
      <c r="D15" s="18">
        <v>150</v>
      </c>
      <c r="E15" s="44" t="s">
        <v>23</v>
      </c>
      <c r="F15" s="45" t="s">
        <v>24</v>
      </c>
      <c r="G15" s="44" t="s">
        <v>20</v>
      </c>
      <c r="H15" s="18">
        <v>262</v>
      </c>
      <c r="I15" s="18">
        <v>150</v>
      </c>
      <c r="J15" s="18">
        <v>150</v>
      </c>
      <c r="K15" s="18">
        <v>150</v>
      </c>
      <c r="L15" s="23"/>
      <c r="M15" s="2"/>
    </row>
    <row r="16" ht="14.25" customHeight="1" spans="1:13">
      <c r="A16" s="17" t="s">
        <v>25</v>
      </c>
      <c r="B16" s="46" t="s">
        <v>26</v>
      </c>
      <c r="C16" s="47" t="s">
        <v>27</v>
      </c>
      <c r="D16" s="18">
        <v>1000</v>
      </c>
      <c r="E16" s="46" t="s">
        <v>28</v>
      </c>
      <c r="F16" s="48" t="s">
        <v>29</v>
      </c>
      <c r="G16" s="44" t="s">
        <v>30</v>
      </c>
      <c r="H16" s="18">
        <v>1450</v>
      </c>
      <c r="I16" s="18">
        <v>1000</v>
      </c>
      <c r="J16" s="18">
        <v>1117.038726</v>
      </c>
      <c r="K16" s="18">
        <v>1000</v>
      </c>
      <c r="L16" s="66"/>
      <c r="M16" s="2"/>
    </row>
    <row r="17" ht="14.25" customHeight="1" spans="1:13">
      <c r="A17" s="34" t="s">
        <v>31</v>
      </c>
      <c r="B17" s="46" t="s">
        <v>26</v>
      </c>
      <c r="C17" s="47" t="s">
        <v>27</v>
      </c>
      <c r="D17" s="18">
        <v>600</v>
      </c>
      <c r="E17" s="46" t="s">
        <v>28</v>
      </c>
      <c r="F17" s="48" t="s">
        <v>29</v>
      </c>
      <c r="G17" s="44" t="s">
        <v>30</v>
      </c>
      <c r="H17" s="18">
        <v>639</v>
      </c>
      <c r="I17" s="18">
        <v>600</v>
      </c>
      <c r="J17" s="18">
        <v>600</v>
      </c>
      <c r="K17" s="18">
        <v>600</v>
      </c>
      <c r="L17" s="66"/>
      <c r="M17" s="2"/>
    </row>
    <row r="18" ht="14.25" customHeight="1" spans="1:13">
      <c r="A18" s="17" t="s">
        <v>25</v>
      </c>
      <c r="B18" s="46" t="s">
        <v>26</v>
      </c>
      <c r="C18" s="47" t="s">
        <v>27</v>
      </c>
      <c r="D18" s="18">
        <v>400</v>
      </c>
      <c r="E18" s="46" t="s">
        <v>28</v>
      </c>
      <c r="F18" s="48" t="s">
        <v>29</v>
      </c>
      <c r="G18" s="44" t="s">
        <v>30</v>
      </c>
      <c r="H18" s="18">
        <v>447</v>
      </c>
      <c r="I18" s="18">
        <v>400</v>
      </c>
      <c r="J18" s="18">
        <v>400</v>
      </c>
      <c r="K18" s="18">
        <v>400</v>
      </c>
      <c r="L18" s="66"/>
      <c r="M18" s="2"/>
    </row>
    <row r="19" ht="14.25" customHeight="1" spans="1:13">
      <c r="A19" s="17" t="s">
        <v>25</v>
      </c>
      <c r="B19" s="46" t="s">
        <v>26</v>
      </c>
      <c r="C19" s="47" t="s">
        <v>27</v>
      </c>
      <c r="D19" s="18">
        <v>1500</v>
      </c>
      <c r="E19" s="46" t="s">
        <v>28</v>
      </c>
      <c r="F19" s="48" t="s">
        <v>29</v>
      </c>
      <c r="G19" s="44" t="s">
        <v>30</v>
      </c>
      <c r="H19" s="18">
        <v>9400</v>
      </c>
      <c r="I19" s="18">
        <v>1500</v>
      </c>
      <c r="J19" s="18">
        <v>2000</v>
      </c>
      <c r="K19" s="18">
        <v>1500</v>
      </c>
      <c r="L19" s="66"/>
      <c r="M19" s="2"/>
    </row>
    <row r="20" ht="14.25" customHeight="1" spans="1:13">
      <c r="A20" s="17" t="s">
        <v>25</v>
      </c>
      <c r="B20" s="46" t="s">
        <v>26</v>
      </c>
      <c r="C20" s="47" t="s">
        <v>27</v>
      </c>
      <c r="D20" s="18">
        <v>1100</v>
      </c>
      <c r="E20" s="46" t="s">
        <v>28</v>
      </c>
      <c r="F20" s="48" t="s">
        <v>29</v>
      </c>
      <c r="G20" s="44" t="s">
        <v>30</v>
      </c>
      <c r="H20" s="18">
        <v>3599.09</v>
      </c>
      <c r="I20" s="18">
        <v>1100</v>
      </c>
      <c r="J20" s="18">
        <v>1227.7415</v>
      </c>
      <c r="K20" s="18">
        <v>1100</v>
      </c>
      <c r="L20" s="66"/>
      <c r="M20" s="2"/>
    </row>
    <row r="21" ht="14.25" customHeight="1" spans="1:13">
      <c r="A21" s="17" t="s">
        <v>32</v>
      </c>
      <c r="B21" s="46" t="s">
        <v>33</v>
      </c>
      <c r="C21" s="47" t="s">
        <v>27</v>
      </c>
      <c r="D21" s="18">
        <v>5400</v>
      </c>
      <c r="E21" s="46" t="s">
        <v>34</v>
      </c>
      <c r="F21" s="48" t="s">
        <v>35</v>
      </c>
      <c r="G21" s="44" t="s">
        <v>30</v>
      </c>
      <c r="H21" s="18">
        <v>88200</v>
      </c>
      <c r="I21" s="18">
        <v>5400</v>
      </c>
      <c r="J21" s="18">
        <v>19947</v>
      </c>
      <c r="K21" s="18">
        <v>5400</v>
      </c>
      <c r="L21" s="66"/>
      <c r="M21" s="2"/>
    </row>
    <row r="22" ht="14.25" customHeight="1" spans="1:13">
      <c r="A22" s="17" t="s">
        <v>32</v>
      </c>
      <c r="B22" s="46" t="s">
        <v>33</v>
      </c>
      <c r="C22" s="47" t="s">
        <v>27</v>
      </c>
      <c r="D22" s="18">
        <v>300</v>
      </c>
      <c r="E22" s="46" t="s">
        <v>34</v>
      </c>
      <c r="F22" s="48" t="s">
        <v>35</v>
      </c>
      <c r="G22" s="44" t="s">
        <v>30</v>
      </c>
      <c r="H22" s="18">
        <v>862</v>
      </c>
      <c r="I22" s="18">
        <v>300</v>
      </c>
      <c r="J22" s="18">
        <v>601.733316</v>
      </c>
      <c r="K22" s="18">
        <v>300</v>
      </c>
      <c r="L22" s="66"/>
      <c r="M22" s="2"/>
    </row>
    <row r="23" ht="14.25" customHeight="1" spans="1:13">
      <c r="A23" s="17" t="s">
        <v>32</v>
      </c>
      <c r="B23" s="46" t="s">
        <v>33</v>
      </c>
      <c r="C23" s="47" t="s">
        <v>27</v>
      </c>
      <c r="D23" s="18">
        <v>200</v>
      </c>
      <c r="E23" s="46" t="s">
        <v>34</v>
      </c>
      <c r="F23" s="48" t="s">
        <v>35</v>
      </c>
      <c r="G23" s="44" t="s">
        <v>30</v>
      </c>
      <c r="H23" s="18">
        <v>381</v>
      </c>
      <c r="I23" s="18">
        <v>200</v>
      </c>
      <c r="J23" s="18">
        <v>214.51</v>
      </c>
      <c r="K23" s="18">
        <v>200</v>
      </c>
      <c r="L23" s="66"/>
      <c r="M23" s="2"/>
    </row>
    <row r="24" ht="14.25" customHeight="1" spans="1:13">
      <c r="A24" s="17" t="s">
        <v>32</v>
      </c>
      <c r="B24" s="46" t="s">
        <v>33</v>
      </c>
      <c r="C24" s="47" t="s">
        <v>27</v>
      </c>
      <c r="D24" s="18">
        <v>200</v>
      </c>
      <c r="E24" s="46" t="s">
        <v>34</v>
      </c>
      <c r="F24" s="48" t="s">
        <v>35</v>
      </c>
      <c r="G24" s="44" t="s">
        <v>30</v>
      </c>
      <c r="H24" s="18">
        <v>450</v>
      </c>
      <c r="I24" s="18">
        <v>200</v>
      </c>
      <c r="J24" s="18">
        <v>200</v>
      </c>
      <c r="K24" s="18">
        <v>200</v>
      </c>
      <c r="L24" s="66"/>
      <c r="M24" s="2"/>
    </row>
    <row r="25" ht="14.25" customHeight="1" spans="1:13">
      <c r="A25" s="17" t="s">
        <v>32</v>
      </c>
      <c r="B25" s="46" t="s">
        <v>33</v>
      </c>
      <c r="C25" s="47" t="s">
        <v>27</v>
      </c>
      <c r="D25" s="18">
        <v>500</v>
      </c>
      <c r="E25" s="46" t="s">
        <v>34</v>
      </c>
      <c r="F25" s="48" t="s">
        <v>35</v>
      </c>
      <c r="G25" s="44" t="s">
        <v>30</v>
      </c>
      <c r="H25" s="18">
        <v>9400</v>
      </c>
      <c r="I25" s="18">
        <v>500</v>
      </c>
      <c r="J25" s="18">
        <v>2000</v>
      </c>
      <c r="K25" s="18">
        <v>500</v>
      </c>
      <c r="L25" s="67"/>
      <c r="M25" s="2"/>
    </row>
    <row r="26" s="35" customFormat="1" ht="64.9" customHeight="1" spans="1:12">
      <c r="A26" s="64" t="s">
        <v>36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</row>
  </sheetData>
  <mergeCells count="6">
    <mergeCell ref="A2:L2"/>
    <mergeCell ref="A4:G4"/>
    <mergeCell ref="H4:I4"/>
    <mergeCell ref="J4:K4"/>
    <mergeCell ref="A26:L26"/>
    <mergeCell ref="L4:L5"/>
  </mergeCells>
  <pageMargins left="0.39300000667572" right="0.39300000667572" top="0.39300000667572" bottom="0.39300000667572" header="0" footer="0"/>
  <pageSetup paperSize="9" scale="6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7"/>
  <sheetViews>
    <sheetView zoomScale="110" zoomScaleNormal="110" workbookViewId="0">
      <selection activeCell="N16" sqref="N16"/>
    </sheetView>
  </sheetViews>
  <sheetFormatPr defaultColWidth="10" defaultRowHeight="15"/>
  <cols>
    <col min="1" max="1" width="37.5" style="1" customWidth="1"/>
    <col min="2" max="7" width="13.25" style="1" customWidth="1"/>
    <col min="8" max="8" width="23.375" style="1" customWidth="1"/>
    <col min="9" max="13" width="19.375" style="1" customWidth="1"/>
    <col min="14" max="14" width="9.75" style="1" customWidth="1"/>
    <col min="15" max="15" width="9" style="1" customWidth="1"/>
    <col min="16" max="16" width="9.75" style="1" customWidth="1"/>
    <col min="17" max="16384" width="10" style="1"/>
  </cols>
  <sheetData>
    <row r="1" ht="14.25" customHeight="1" spans="1:1">
      <c r="A1" s="2" t="s">
        <v>37</v>
      </c>
    </row>
    <row r="2" ht="27.95" customHeight="1" spans="1:14">
      <c r="A2" s="3" t="s">
        <v>38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4.25" customHeight="1" spans="1:14">
      <c r="A3" s="2"/>
      <c r="B3" s="2"/>
      <c r="C3" s="2"/>
      <c r="D3" s="2"/>
      <c r="E3" s="2"/>
      <c r="F3" s="2"/>
      <c r="G3" s="2"/>
      <c r="J3" s="2"/>
      <c r="K3" s="2"/>
      <c r="L3" s="2"/>
      <c r="N3" s="4" t="s">
        <v>2</v>
      </c>
    </row>
    <row r="4" ht="18" customHeight="1" spans="1:14">
      <c r="A4" s="36" t="s">
        <v>3</v>
      </c>
      <c r="B4" s="7"/>
      <c r="C4" s="7"/>
      <c r="D4" s="7"/>
      <c r="E4" s="7"/>
      <c r="F4" s="7"/>
      <c r="G4" s="6"/>
      <c r="H4" s="37" t="s">
        <v>39</v>
      </c>
      <c r="I4" s="50" t="s">
        <v>4</v>
      </c>
      <c r="J4" s="50"/>
      <c r="K4" s="51" t="s">
        <v>5</v>
      </c>
      <c r="L4" s="51"/>
      <c r="M4" s="51" t="s">
        <v>40</v>
      </c>
      <c r="N4" s="52" t="s">
        <v>6</v>
      </c>
    </row>
    <row r="5" ht="32.25" customHeight="1" spans="1:14">
      <c r="A5" s="38" t="s">
        <v>7</v>
      </c>
      <c r="B5" s="39" t="s">
        <v>8</v>
      </c>
      <c r="C5" s="39" t="s">
        <v>9</v>
      </c>
      <c r="D5" s="39" t="s">
        <v>10</v>
      </c>
      <c r="E5" s="39" t="s">
        <v>11</v>
      </c>
      <c r="F5" s="39" t="s">
        <v>12</v>
      </c>
      <c r="G5" s="39" t="s">
        <v>13</v>
      </c>
      <c r="H5" s="40"/>
      <c r="I5" s="9"/>
      <c r="J5" s="53" t="s">
        <v>14</v>
      </c>
      <c r="K5" s="9"/>
      <c r="L5" s="53" t="s">
        <v>14</v>
      </c>
      <c r="M5" s="54"/>
      <c r="N5" s="55"/>
    </row>
    <row r="6" s="1" customFormat="1" ht="14.25" customHeight="1" spans="1:15">
      <c r="A6" s="41" t="s">
        <v>41</v>
      </c>
      <c r="B6" s="42" t="s">
        <v>42</v>
      </c>
      <c r="C6" s="43" t="s">
        <v>43</v>
      </c>
      <c r="D6" s="18">
        <v>1000</v>
      </c>
      <c r="E6" s="44" t="s">
        <v>44</v>
      </c>
      <c r="F6" s="45" t="s">
        <v>45</v>
      </c>
      <c r="G6" s="44" t="s">
        <v>46</v>
      </c>
      <c r="H6" s="24" t="s">
        <v>47</v>
      </c>
      <c r="I6" s="56">
        <v>6200</v>
      </c>
      <c r="J6" s="18">
        <v>1000</v>
      </c>
      <c r="K6" s="18">
        <v>3052.775</v>
      </c>
      <c r="L6" s="18">
        <v>1000</v>
      </c>
      <c r="M6" s="57">
        <v>0</v>
      </c>
      <c r="N6" s="58"/>
      <c r="O6" s="2"/>
    </row>
    <row r="7" s="1" customFormat="1" ht="14.25" customHeight="1" spans="1:15">
      <c r="A7" s="41" t="s">
        <v>41</v>
      </c>
      <c r="B7" s="42" t="s">
        <v>42</v>
      </c>
      <c r="C7" s="43" t="s">
        <v>43</v>
      </c>
      <c r="D7" s="18">
        <v>3000</v>
      </c>
      <c r="E7" s="44" t="s">
        <v>44</v>
      </c>
      <c r="F7" s="45" t="s">
        <v>45</v>
      </c>
      <c r="G7" s="44" t="s">
        <v>46</v>
      </c>
      <c r="H7" s="24" t="s">
        <v>48</v>
      </c>
      <c r="I7" s="56">
        <v>7785.34</v>
      </c>
      <c r="J7" s="18">
        <v>3000</v>
      </c>
      <c r="K7" s="18">
        <v>3052.154</v>
      </c>
      <c r="L7" s="18">
        <v>3000</v>
      </c>
      <c r="M7" s="57">
        <v>0</v>
      </c>
      <c r="N7" s="58"/>
      <c r="O7" s="2"/>
    </row>
    <row r="8" s="1" customFormat="1" ht="14.25" customHeight="1" spans="1:15">
      <c r="A8" s="41" t="s">
        <v>41</v>
      </c>
      <c r="B8" s="42" t="s">
        <v>42</v>
      </c>
      <c r="C8" s="43" t="s">
        <v>43</v>
      </c>
      <c r="D8" s="18">
        <v>6900</v>
      </c>
      <c r="E8" s="44" t="s">
        <v>44</v>
      </c>
      <c r="F8" s="45" t="s">
        <v>45</v>
      </c>
      <c r="G8" s="44" t="s">
        <v>46</v>
      </c>
      <c r="H8" s="24" t="s">
        <v>48</v>
      </c>
      <c r="I8" s="56">
        <v>12322.828959</v>
      </c>
      <c r="J8" s="18">
        <v>6900</v>
      </c>
      <c r="K8" s="18">
        <f>I8</f>
        <v>12322.828959</v>
      </c>
      <c r="L8" s="18">
        <f>J8</f>
        <v>6900</v>
      </c>
      <c r="M8" s="57">
        <v>0</v>
      </c>
      <c r="N8" s="59"/>
      <c r="O8" s="2"/>
    </row>
    <row r="9" s="1" customFormat="1" ht="14.25" customHeight="1" spans="1:15">
      <c r="A9" s="41" t="s">
        <v>49</v>
      </c>
      <c r="B9" s="42" t="s">
        <v>50</v>
      </c>
      <c r="C9" s="43" t="s">
        <v>43</v>
      </c>
      <c r="D9" s="18">
        <v>2500</v>
      </c>
      <c r="E9" s="44" t="s">
        <v>44</v>
      </c>
      <c r="F9" s="45" t="s">
        <v>51</v>
      </c>
      <c r="G9" s="44" t="s">
        <v>52</v>
      </c>
      <c r="H9" s="24" t="s">
        <v>53</v>
      </c>
      <c r="I9" s="56">
        <v>3700</v>
      </c>
      <c r="J9" s="18">
        <v>2500</v>
      </c>
      <c r="K9" s="18">
        <v>2500</v>
      </c>
      <c r="L9" s="18">
        <v>2500</v>
      </c>
      <c r="M9" s="57">
        <v>0</v>
      </c>
      <c r="N9" s="58"/>
      <c r="O9" s="2"/>
    </row>
    <row r="10" s="1" customFormat="1" ht="14.25" customHeight="1" spans="1:15">
      <c r="A10" s="41" t="s">
        <v>49</v>
      </c>
      <c r="B10" s="42" t="s">
        <v>50</v>
      </c>
      <c r="C10" s="43" t="s">
        <v>43</v>
      </c>
      <c r="D10" s="18">
        <v>1500</v>
      </c>
      <c r="E10" s="44" t="s">
        <v>44</v>
      </c>
      <c r="F10" s="45" t="s">
        <v>51</v>
      </c>
      <c r="G10" s="44" t="s">
        <v>52</v>
      </c>
      <c r="H10" s="24" t="s">
        <v>54</v>
      </c>
      <c r="I10" s="56">
        <v>6139.510049</v>
      </c>
      <c r="J10" s="18">
        <v>1500</v>
      </c>
      <c r="K10" s="18">
        <v>4465.488668</v>
      </c>
      <c r="L10" s="18">
        <v>1500</v>
      </c>
      <c r="M10" s="57">
        <v>0</v>
      </c>
      <c r="N10" s="58"/>
      <c r="O10" s="2"/>
    </row>
    <row r="11" s="1" customFormat="1" ht="14.25" customHeight="1" spans="1:15">
      <c r="A11" s="41" t="s">
        <v>49</v>
      </c>
      <c r="B11" s="42" t="s">
        <v>50</v>
      </c>
      <c r="C11" s="43" t="s">
        <v>43</v>
      </c>
      <c r="D11" s="18">
        <v>2300</v>
      </c>
      <c r="E11" s="44" t="s">
        <v>44</v>
      </c>
      <c r="F11" s="45" t="s">
        <v>51</v>
      </c>
      <c r="G11" s="44" t="s">
        <v>52</v>
      </c>
      <c r="H11" s="24" t="s">
        <v>55</v>
      </c>
      <c r="I11" s="56">
        <v>2890</v>
      </c>
      <c r="J11" s="18">
        <v>2300</v>
      </c>
      <c r="K11" s="18">
        <v>2266.71</v>
      </c>
      <c r="L11" s="18">
        <v>2300</v>
      </c>
      <c r="M11" s="57">
        <v>0</v>
      </c>
      <c r="N11" s="58"/>
      <c r="O11" s="2"/>
    </row>
    <row r="12" s="1" customFormat="1" ht="14.25" customHeight="1" spans="1:15">
      <c r="A12" s="41" t="s">
        <v>49</v>
      </c>
      <c r="B12" s="42" t="s">
        <v>50</v>
      </c>
      <c r="C12" s="43" t="s">
        <v>43</v>
      </c>
      <c r="D12" s="18">
        <v>1500</v>
      </c>
      <c r="E12" s="44" t="s">
        <v>44</v>
      </c>
      <c r="F12" s="45" t="s">
        <v>51</v>
      </c>
      <c r="G12" s="44" t="s">
        <v>52</v>
      </c>
      <c r="H12" s="24" t="s">
        <v>56</v>
      </c>
      <c r="I12" s="56">
        <v>12977.37</v>
      </c>
      <c r="J12" s="18">
        <v>1500</v>
      </c>
      <c r="K12" s="18">
        <v>1500</v>
      </c>
      <c r="L12" s="18">
        <v>1500</v>
      </c>
      <c r="M12" s="57">
        <v>0</v>
      </c>
      <c r="N12" s="58"/>
      <c r="O12" s="2"/>
    </row>
    <row r="13" ht="14.25" customHeight="1" spans="1:15">
      <c r="A13" s="17" t="s">
        <v>57</v>
      </c>
      <c r="B13" s="46" t="s">
        <v>58</v>
      </c>
      <c r="C13" s="47" t="s">
        <v>59</v>
      </c>
      <c r="D13" s="18">
        <v>2600</v>
      </c>
      <c r="E13" s="46" t="s">
        <v>28</v>
      </c>
      <c r="F13" s="48" t="s">
        <v>60</v>
      </c>
      <c r="G13" s="44" t="s">
        <v>61</v>
      </c>
      <c r="H13" s="24" t="s">
        <v>47</v>
      </c>
      <c r="I13" s="56">
        <v>6200</v>
      </c>
      <c r="J13" s="18">
        <v>2600</v>
      </c>
      <c r="K13" s="18">
        <v>3052.775</v>
      </c>
      <c r="L13" s="18">
        <v>2600</v>
      </c>
      <c r="M13" s="57">
        <v>0</v>
      </c>
      <c r="N13" s="58"/>
      <c r="O13" s="2"/>
    </row>
    <row r="14" ht="14.25" customHeight="1" spans="1:15">
      <c r="A14" s="17" t="s">
        <v>62</v>
      </c>
      <c r="B14" s="46" t="s">
        <v>63</v>
      </c>
      <c r="C14" s="47" t="s">
        <v>59</v>
      </c>
      <c r="D14" s="18">
        <v>5800</v>
      </c>
      <c r="E14" s="46" t="s">
        <v>28</v>
      </c>
      <c r="F14" s="48" t="s">
        <v>24</v>
      </c>
      <c r="G14" s="44" t="s">
        <v>64</v>
      </c>
      <c r="H14" s="24" t="s">
        <v>56</v>
      </c>
      <c r="I14" s="56">
        <v>12977.37</v>
      </c>
      <c r="J14" s="18">
        <v>5800</v>
      </c>
      <c r="K14" s="18">
        <v>5800</v>
      </c>
      <c r="L14" s="18">
        <v>5800</v>
      </c>
      <c r="M14" s="57">
        <v>0</v>
      </c>
      <c r="N14" s="58"/>
      <c r="O14" s="2"/>
    </row>
    <row r="15" ht="14.25" customHeight="1" spans="1:15">
      <c r="A15" s="17" t="s">
        <v>57</v>
      </c>
      <c r="B15" s="46" t="s">
        <v>58</v>
      </c>
      <c r="C15" s="47" t="s">
        <v>59</v>
      </c>
      <c r="D15" s="18">
        <v>1000</v>
      </c>
      <c r="E15" s="46" t="s">
        <v>28</v>
      </c>
      <c r="F15" s="48" t="s">
        <v>60</v>
      </c>
      <c r="G15" s="44" t="s">
        <v>61</v>
      </c>
      <c r="H15" s="24" t="s">
        <v>65</v>
      </c>
      <c r="I15" s="56">
        <v>2000</v>
      </c>
      <c r="J15" s="18">
        <v>1000</v>
      </c>
      <c r="K15" s="18">
        <v>1068.791737</v>
      </c>
      <c r="L15" s="60">
        <v>1000</v>
      </c>
      <c r="M15" s="57">
        <v>0</v>
      </c>
      <c r="N15" s="58"/>
      <c r="O15" s="2"/>
    </row>
    <row r="16" ht="14.25" customHeight="1" spans="1:15">
      <c r="A16" s="17" t="s">
        <v>57</v>
      </c>
      <c r="B16" s="46" t="s">
        <v>58</v>
      </c>
      <c r="C16" s="47" t="s">
        <v>59</v>
      </c>
      <c r="D16" s="18">
        <v>400</v>
      </c>
      <c r="E16" s="46" t="s">
        <v>28</v>
      </c>
      <c r="F16" s="48" t="s">
        <v>60</v>
      </c>
      <c r="G16" s="44" t="s">
        <v>61</v>
      </c>
      <c r="H16" s="24" t="s">
        <v>65</v>
      </c>
      <c r="I16" s="56">
        <v>3321.95</v>
      </c>
      <c r="J16" s="18">
        <v>400</v>
      </c>
      <c r="K16" s="18">
        <v>1102.001802</v>
      </c>
      <c r="L16" s="60">
        <v>400</v>
      </c>
      <c r="M16" s="57">
        <v>0</v>
      </c>
      <c r="N16" s="58"/>
      <c r="O16" s="2"/>
    </row>
    <row r="17" ht="14.25" customHeight="1" spans="1:15">
      <c r="A17" s="17" t="s">
        <v>57</v>
      </c>
      <c r="B17" s="46" t="s">
        <v>58</v>
      </c>
      <c r="C17" s="47" t="s">
        <v>59</v>
      </c>
      <c r="D17" s="18">
        <v>1900</v>
      </c>
      <c r="E17" s="46" t="s">
        <v>28</v>
      </c>
      <c r="F17" s="48" t="s">
        <v>60</v>
      </c>
      <c r="G17" s="44" t="s">
        <v>61</v>
      </c>
      <c r="H17" s="24" t="s">
        <v>47</v>
      </c>
      <c r="I17" s="56">
        <v>10619</v>
      </c>
      <c r="J17" s="18">
        <v>1900</v>
      </c>
      <c r="K17" s="18">
        <v>1900</v>
      </c>
      <c r="L17" s="60">
        <v>1900</v>
      </c>
      <c r="M17" s="57">
        <v>0</v>
      </c>
      <c r="N17" s="58"/>
      <c r="O17" s="2"/>
    </row>
    <row r="18" ht="14.25" customHeight="1" spans="1:15">
      <c r="A18" s="17" t="s">
        <v>66</v>
      </c>
      <c r="B18" s="46" t="s">
        <v>67</v>
      </c>
      <c r="C18" s="47" t="s">
        <v>59</v>
      </c>
      <c r="D18" s="18">
        <v>1000</v>
      </c>
      <c r="E18" s="46" t="s">
        <v>68</v>
      </c>
      <c r="F18" s="48" t="s">
        <v>69</v>
      </c>
      <c r="G18" s="44" t="s">
        <v>61</v>
      </c>
      <c r="H18" s="24" t="s">
        <v>65</v>
      </c>
      <c r="I18" s="56">
        <v>3321.95</v>
      </c>
      <c r="J18" s="18">
        <v>1000</v>
      </c>
      <c r="K18" s="18">
        <v>1102.001802</v>
      </c>
      <c r="L18" s="18">
        <v>1000</v>
      </c>
      <c r="M18" s="57">
        <v>0</v>
      </c>
      <c r="N18" s="58"/>
      <c r="O18" s="2"/>
    </row>
    <row r="19" ht="14.25" customHeight="1" spans="1:15">
      <c r="A19" s="17" t="s">
        <v>66</v>
      </c>
      <c r="B19" s="46" t="s">
        <v>67</v>
      </c>
      <c r="C19" s="47" t="s">
        <v>59</v>
      </c>
      <c r="D19" s="18">
        <v>1000</v>
      </c>
      <c r="E19" s="46" t="s">
        <v>68</v>
      </c>
      <c r="F19" s="48" t="s">
        <v>69</v>
      </c>
      <c r="G19" s="44" t="s">
        <v>61</v>
      </c>
      <c r="H19" s="24" t="s">
        <v>65</v>
      </c>
      <c r="I19" s="56">
        <v>2877.27</v>
      </c>
      <c r="J19" s="18">
        <v>1000</v>
      </c>
      <c r="K19" s="18">
        <v>1009.34</v>
      </c>
      <c r="L19" s="18">
        <v>1000</v>
      </c>
      <c r="M19" s="57">
        <v>0</v>
      </c>
      <c r="N19" s="58"/>
      <c r="O19" s="2"/>
    </row>
    <row r="20" ht="14.25" customHeight="1" spans="1:15">
      <c r="A20" s="17" t="s">
        <v>70</v>
      </c>
      <c r="B20" s="46" t="s">
        <v>71</v>
      </c>
      <c r="C20" s="47" t="s">
        <v>59</v>
      </c>
      <c r="D20" s="18">
        <v>4500</v>
      </c>
      <c r="E20" s="46" t="s">
        <v>72</v>
      </c>
      <c r="F20" s="48" t="s">
        <v>73</v>
      </c>
      <c r="G20" s="44" t="s">
        <v>64</v>
      </c>
      <c r="H20" s="24" t="s">
        <v>74</v>
      </c>
      <c r="I20" s="56">
        <v>35346.7</v>
      </c>
      <c r="J20" s="18">
        <v>8000</v>
      </c>
      <c r="K20" s="18">
        <v>3500</v>
      </c>
      <c r="L20" s="18">
        <v>3500</v>
      </c>
      <c r="M20" s="57">
        <v>0</v>
      </c>
      <c r="N20" s="58"/>
      <c r="O20" s="2"/>
    </row>
    <row r="21" ht="14.25" customHeight="1" spans="1:15">
      <c r="A21" s="17" t="s">
        <v>75</v>
      </c>
      <c r="B21" s="46" t="s">
        <v>76</v>
      </c>
      <c r="C21" s="47" t="s">
        <v>59</v>
      </c>
      <c r="D21" s="18">
        <v>7600</v>
      </c>
      <c r="E21" s="46" t="s">
        <v>34</v>
      </c>
      <c r="F21" s="48" t="s">
        <v>77</v>
      </c>
      <c r="G21" s="44" t="s">
        <v>78</v>
      </c>
      <c r="H21" s="24" t="s">
        <v>79</v>
      </c>
      <c r="I21" s="18">
        <v>7600</v>
      </c>
      <c r="J21" s="18">
        <v>7600</v>
      </c>
      <c r="K21" s="18">
        <v>7600</v>
      </c>
      <c r="L21" s="18">
        <v>7600</v>
      </c>
      <c r="M21" s="57">
        <v>0</v>
      </c>
      <c r="N21" s="58"/>
      <c r="O21" s="2"/>
    </row>
    <row r="22" ht="14.25" customHeight="1" spans="1:15">
      <c r="A22" s="17" t="s">
        <v>80</v>
      </c>
      <c r="B22" s="46" t="s">
        <v>81</v>
      </c>
      <c r="C22" s="47" t="s">
        <v>59</v>
      </c>
      <c r="D22" s="18">
        <v>14100</v>
      </c>
      <c r="E22" s="46" t="s">
        <v>82</v>
      </c>
      <c r="F22" s="48" t="s">
        <v>83</v>
      </c>
      <c r="G22" s="44" t="s">
        <v>78</v>
      </c>
      <c r="H22" s="24" t="s">
        <v>79</v>
      </c>
      <c r="I22" s="18">
        <v>14100</v>
      </c>
      <c r="J22" s="18">
        <v>14100</v>
      </c>
      <c r="K22" s="18">
        <v>14100</v>
      </c>
      <c r="L22" s="18">
        <v>14100</v>
      </c>
      <c r="M22" s="57">
        <v>0</v>
      </c>
      <c r="N22" s="58"/>
      <c r="O22" s="2"/>
    </row>
    <row r="23" s="35" customFormat="1" ht="67.9" customHeight="1" spans="1:14">
      <c r="A23" s="49" t="s">
        <v>84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  <row r="35" spans="9:9">
      <c r="I35" s="1" t="s">
        <v>85</v>
      </c>
    </row>
    <row r="37" spans="8:8">
      <c r="H37" s="1" t="s">
        <v>85</v>
      </c>
    </row>
  </sheetData>
  <mergeCells count="8">
    <mergeCell ref="A2:N2"/>
    <mergeCell ref="A4:G4"/>
    <mergeCell ref="I4:J4"/>
    <mergeCell ref="K4:L4"/>
    <mergeCell ref="A23:N23"/>
    <mergeCell ref="H4:H5"/>
    <mergeCell ref="M4:M5"/>
    <mergeCell ref="N4:N5"/>
  </mergeCells>
  <pageMargins left="0.75" right="0.75" top="0.268999993801117" bottom="0.268999993801117" header="0" footer="0"/>
  <pageSetup paperSize="9" scale="53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7"/>
  <sheetViews>
    <sheetView workbookViewId="0">
      <pane ySplit="5" topLeftCell="A6" activePane="bottomLeft" state="frozen"/>
      <selection/>
      <selection pane="bottomLeft" activeCell="B25" sqref="B25"/>
    </sheetView>
  </sheetViews>
  <sheetFormatPr defaultColWidth="10" defaultRowHeight="15" outlineLevelCol="4"/>
  <cols>
    <col min="1" max="1" width="14.625" style="1" customWidth="1"/>
    <col min="2" max="2" width="55.625" style="1" customWidth="1"/>
    <col min="3" max="3" width="14.875" style="1" customWidth="1"/>
    <col min="4" max="4" width="33.75" style="1" customWidth="1"/>
    <col min="5" max="5" width="14.875" style="1" customWidth="1"/>
    <col min="6" max="16384" width="10" style="1"/>
  </cols>
  <sheetData>
    <row r="1" customHeight="1" spans="1:1">
      <c r="A1" s="2" t="s">
        <v>86</v>
      </c>
    </row>
    <row r="2" ht="29.25" customHeight="1" spans="1:5">
      <c r="A2" s="3" t="s">
        <v>87</v>
      </c>
      <c r="B2" s="3"/>
      <c r="C2" s="3"/>
      <c r="D2" s="3"/>
      <c r="E2" s="3"/>
    </row>
    <row r="3" ht="14.25" customHeight="1" spans="5:5">
      <c r="E3" s="4" t="s">
        <v>2</v>
      </c>
    </row>
    <row r="4" ht="19.5" customHeight="1" spans="1:5">
      <c r="A4" s="5" t="s">
        <v>88</v>
      </c>
      <c r="B4" s="6" t="s">
        <v>89</v>
      </c>
      <c r="C4" s="6"/>
      <c r="D4" s="7" t="s">
        <v>90</v>
      </c>
      <c r="E4" s="8"/>
    </row>
    <row r="5" ht="19.5" customHeight="1" spans="1:5">
      <c r="A5" s="5"/>
      <c r="B5" s="10" t="s">
        <v>7</v>
      </c>
      <c r="C5" s="10" t="s">
        <v>91</v>
      </c>
      <c r="D5" s="11" t="s">
        <v>92</v>
      </c>
      <c r="E5" s="12" t="s">
        <v>91</v>
      </c>
    </row>
    <row r="6" ht="14.25" customHeight="1" spans="1:5">
      <c r="A6" s="13" t="s">
        <v>93</v>
      </c>
      <c r="B6" s="23"/>
      <c r="C6" s="24">
        <f>SUM(C7:C26)</f>
        <v>21400</v>
      </c>
      <c r="D6" s="25"/>
      <c r="E6" s="26">
        <f>SUM(E7:E26)</f>
        <v>21400</v>
      </c>
    </row>
    <row r="7" ht="14.25" customHeight="1" spans="1:5">
      <c r="A7" s="27">
        <v>1</v>
      </c>
      <c r="B7" s="28" t="s">
        <v>15</v>
      </c>
      <c r="C7" s="29">
        <v>700</v>
      </c>
      <c r="D7" s="30" t="s">
        <v>94</v>
      </c>
      <c r="E7" s="31">
        <v>700</v>
      </c>
    </row>
    <row r="8" ht="14.25" customHeight="1" spans="1:5">
      <c r="A8" s="27">
        <v>2</v>
      </c>
      <c r="B8" s="32" t="s">
        <v>15</v>
      </c>
      <c r="C8" s="33">
        <v>400</v>
      </c>
      <c r="D8" s="19" t="s">
        <v>95</v>
      </c>
      <c r="E8" s="18">
        <v>400</v>
      </c>
    </row>
    <row r="9" ht="14.25" customHeight="1" spans="1:5">
      <c r="A9" s="27">
        <v>3</v>
      </c>
      <c r="B9" s="32" t="s">
        <v>21</v>
      </c>
      <c r="C9" s="33">
        <v>200</v>
      </c>
      <c r="D9" s="19" t="s">
        <v>96</v>
      </c>
      <c r="E9" s="18">
        <v>200</v>
      </c>
    </row>
    <row r="10" ht="14.25" customHeight="1" spans="1:5">
      <c r="A10" s="27">
        <v>4</v>
      </c>
      <c r="B10" s="32" t="s">
        <v>21</v>
      </c>
      <c r="C10" s="33">
        <v>2900</v>
      </c>
      <c r="D10" s="19" t="s">
        <v>95</v>
      </c>
      <c r="E10" s="18">
        <v>2900</v>
      </c>
    </row>
    <row r="11" ht="14.25" customHeight="1" spans="1:5">
      <c r="A11" s="27">
        <v>5</v>
      </c>
      <c r="B11" s="32" t="s">
        <v>21</v>
      </c>
      <c r="C11" s="33">
        <v>900</v>
      </c>
      <c r="D11" s="19" t="s">
        <v>95</v>
      </c>
      <c r="E11" s="18">
        <v>900</v>
      </c>
    </row>
    <row r="12" ht="14.25" customHeight="1" spans="1:5">
      <c r="A12" s="27">
        <v>6</v>
      </c>
      <c r="B12" s="32" t="s">
        <v>21</v>
      </c>
      <c r="C12" s="33">
        <v>1800</v>
      </c>
      <c r="D12" s="19" t="s">
        <v>97</v>
      </c>
      <c r="E12" s="18">
        <v>1800</v>
      </c>
    </row>
    <row r="13" ht="14.25" customHeight="1" spans="1:5">
      <c r="A13" s="27">
        <v>7</v>
      </c>
      <c r="B13" s="32" t="s">
        <v>21</v>
      </c>
      <c r="C13" s="33">
        <v>350</v>
      </c>
      <c r="D13" s="19" t="s">
        <v>98</v>
      </c>
      <c r="E13" s="33">
        <v>350</v>
      </c>
    </row>
    <row r="14" ht="14.25" customHeight="1" spans="1:5">
      <c r="A14" s="27">
        <v>8</v>
      </c>
      <c r="B14" s="32" t="s">
        <v>21</v>
      </c>
      <c r="C14" s="33">
        <v>2200</v>
      </c>
      <c r="D14" s="19" t="s">
        <v>99</v>
      </c>
      <c r="E14" s="18">
        <v>2200</v>
      </c>
    </row>
    <row r="15" ht="14.25" customHeight="1" spans="1:5">
      <c r="A15" s="27">
        <v>9</v>
      </c>
      <c r="B15" s="32" t="s">
        <v>21</v>
      </c>
      <c r="C15" s="33">
        <v>600</v>
      </c>
      <c r="D15" s="19" t="s">
        <v>100</v>
      </c>
      <c r="E15" s="18">
        <v>600</v>
      </c>
    </row>
    <row r="16" ht="14.25" customHeight="1" spans="1:5">
      <c r="A16" s="27">
        <v>10</v>
      </c>
      <c r="B16" s="32" t="s">
        <v>21</v>
      </c>
      <c r="C16" s="33">
        <v>150</v>
      </c>
      <c r="D16" s="19" t="s">
        <v>95</v>
      </c>
      <c r="E16" s="18">
        <v>150</v>
      </c>
    </row>
    <row r="17" ht="14.25" customHeight="1" spans="1:5">
      <c r="A17" s="27">
        <v>11</v>
      </c>
      <c r="B17" s="17" t="s">
        <v>25</v>
      </c>
      <c r="C17" s="33">
        <v>1000</v>
      </c>
      <c r="D17" s="19" t="s">
        <v>97</v>
      </c>
      <c r="E17" s="18">
        <v>1000</v>
      </c>
    </row>
    <row r="18" ht="14.25" customHeight="1" spans="1:5">
      <c r="A18" s="27">
        <v>12</v>
      </c>
      <c r="B18" s="34" t="s">
        <v>31</v>
      </c>
      <c r="C18" s="33">
        <v>600</v>
      </c>
      <c r="D18" s="19" t="s">
        <v>97</v>
      </c>
      <c r="E18" s="18">
        <v>600</v>
      </c>
    </row>
    <row r="19" ht="14.25" customHeight="1" spans="1:5">
      <c r="A19" s="27">
        <v>13</v>
      </c>
      <c r="B19" s="17" t="s">
        <v>25</v>
      </c>
      <c r="C19" s="33">
        <v>400</v>
      </c>
      <c r="D19" s="19" t="s">
        <v>99</v>
      </c>
      <c r="E19" s="18">
        <v>400</v>
      </c>
    </row>
    <row r="20" ht="14.25" customHeight="1" spans="1:5">
      <c r="A20" s="27">
        <v>14</v>
      </c>
      <c r="B20" s="17" t="s">
        <v>25</v>
      </c>
      <c r="C20" s="33">
        <v>1500</v>
      </c>
      <c r="D20" s="19" t="s">
        <v>99</v>
      </c>
      <c r="E20" s="18">
        <v>1500</v>
      </c>
    </row>
    <row r="21" ht="14.25" customHeight="1" spans="1:5">
      <c r="A21" s="27">
        <v>15</v>
      </c>
      <c r="B21" s="17" t="s">
        <v>25</v>
      </c>
      <c r="C21" s="33">
        <v>1100</v>
      </c>
      <c r="D21" s="19" t="s">
        <v>95</v>
      </c>
      <c r="E21" s="18">
        <v>1100</v>
      </c>
    </row>
    <row r="22" ht="14.25" customHeight="1" spans="1:5">
      <c r="A22" s="27">
        <v>16</v>
      </c>
      <c r="B22" s="17" t="s">
        <v>32</v>
      </c>
      <c r="C22" s="33">
        <v>5400</v>
      </c>
      <c r="D22" s="19" t="s">
        <v>98</v>
      </c>
      <c r="E22" s="18">
        <v>5400</v>
      </c>
    </row>
    <row r="23" ht="14.25" customHeight="1" spans="1:5">
      <c r="A23" s="27">
        <v>17</v>
      </c>
      <c r="B23" s="17" t="s">
        <v>32</v>
      </c>
      <c r="C23" s="33">
        <v>300</v>
      </c>
      <c r="D23" s="19" t="s">
        <v>98</v>
      </c>
      <c r="E23" s="18">
        <v>300</v>
      </c>
    </row>
    <row r="24" ht="14.25" customHeight="1" spans="1:5">
      <c r="A24" s="27">
        <v>18</v>
      </c>
      <c r="B24" s="17" t="s">
        <v>32</v>
      </c>
      <c r="C24" s="33">
        <v>200</v>
      </c>
      <c r="D24" s="19" t="s">
        <v>95</v>
      </c>
      <c r="E24" s="18">
        <v>200</v>
      </c>
    </row>
    <row r="25" ht="14.25" customHeight="1" spans="1:5">
      <c r="A25" s="27">
        <v>19</v>
      </c>
      <c r="B25" s="17" t="s">
        <v>32</v>
      </c>
      <c r="C25" s="33">
        <v>200</v>
      </c>
      <c r="D25" s="19" t="s">
        <v>101</v>
      </c>
      <c r="E25" s="18">
        <v>200</v>
      </c>
    </row>
    <row r="26" ht="14.25" customHeight="1" spans="1:5">
      <c r="A26" s="27">
        <v>20</v>
      </c>
      <c r="B26" s="17" t="s">
        <v>32</v>
      </c>
      <c r="C26" s="33">
        <v>500</v>
      </c>
      <c r="D26" s="19" t="s">
        <v>99</v>
      </c>
      <c r="E26" s="18">
        <v>500</v>
      </c>
    </row>
    <row r="27" ht="36" customHeight="1" spans="1:5">
      <c r="A27" s="21" t="s">
        <v>102</v>
      </c>
      <c r="B27" s="22"/>
      <c r="C27" s="22"/>
      <c r="D27" s="22"/>
      <c r="E27" s="22"/>
    </row>
  </sheetData>
  <mergeCells count="5">
    <mergeCell ref="A2:E2"/>
    <mergeCell ref="B4:C4"/>
    <mergeCell ref="D4:E4"/>
    <mergeCell ref="A27:E27"/>
    <mergeCell ref="A4:A5"/>
  </mergeCells>
  <dataValidations count="1">
    <dataValidation allowBlank="1" showInputMessage="1" showErrorMessage="1" sqref="D8"/>
  </dataValidations>
  <pageMargins left="0.75" right="0.75" top="0.268999993801117" bottom="0.268999993801117" header="0" footer="0"/>
  <pageSetup paperSize="9" scale="68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tabSelected="1" workbookViewId="0">
      <selection activeCell="I8" sqref="I8"/>
    </sheetView>
  </sheetViews>
  <sheetFormatPr defaultColWidth="9" defaultRowHeight="13.5" customHeight="1" outlineLevelCol="4"/>
  <cols>
    <col min="1" max="1" width="14.625" style="1" customWidth="1"/>
    <col min="2" max="2" width="55.625" style="1" customWidth="1"/>
    <col min="3" max="3" width="14.875" style="1" customWidth="1"/>
    <col min="4" max="4" width="33.75" style="1" customWidth="1"/>
    <col min="5" max="5" width="14.875" style="1" customWidth="1"/>
    <col min="6" max="16378" width="9" style="1"/>
    <col min="16379" max="16382" width="9.75" style="1" customWidth="1"/>
    <col min="16383" max="16384" width="9" style="1"/>
  </cols>
  <sheetData>
    <row r="1" ht="15" customHeight="1" spans="1:1">
      <c r="A1" s="2" t="s">
        <v>103</v>
      </c>
    </row>
    <row r="2" ht="29.25" customHeight="1" spans="1:5">
      <c r="A2" s="3" t="s">
        <v>104</v>
      </c>
      <c r="B2" s="3"/>
      <c r="C2" s="3"/>
      <c r="D2" s="3"/>
      <c r="E2" s="3"/>
    </row>
    <row r="3" ht="14.25" customHeight="1" spans="5:5">
      <c r="E3" s="4" t="s">
        <v>2</v>
      </c>
    </row>
    <row r="4" ht="19.5" customHeight="1" spans="1:5">
      <c r="A4" s="5" t="s">
        <v>88</v>
      </c>
      <c r="B4" s="6" t="s">
        <v>105</v>
      </c>
      <c r="C4" s="6"/>
      <c r="D4" s="7" t="s">
        <v>106</v>
      </c>
      <c r="E4" s="8"/>
    </row>
    <row r="5" ht="19.5" customHeight="1" spans="1:5">
      <c r="A5" s="5"/>
      <c r="B5" s="9" t="s">
        <v>7</v>
      </c>
      <c r="C5" s="10" t="s">
        <v>91</v>
      </c>
      <c r="D5" s="11" t="s">
        <v>92</v>
      </c>
      <c r="E5" s="12" t="s">
        <v>91</v>
      </c>
    </row>
    <row r="6" ht="14.25" customHeight="1" spans="1:5">
      <c r="A6" s="13" t="s">
        <v>93</v>
      </c>
      <c r="C6" s="14">
        <f>SUM(C7:C23)</f>
        <v>58600</v>
      </c>
      <c r="D6" s="15"/>
      <c r="E6" s="14">
        <f>SUM(E7:E23)</f>
        <v>54100</v>
      </c>
    </row>
    <row r="7" ht="14.25" customHeight="1" spans="1:5">
      <c r="A7" s="16">
        <v>1</v>
      </c>
      <c r="B7" s="17" t="s">
        <v>107</v>
      </c>
      <c r="C7" s="18">
        <v>1000</v>
      </c>
      <c r="D7" s="19" t="s">
        <v>108</v>
      </c>
      <c r="E7" s="20">
        <v>1000</v>
      </c>
    </row>
    <row r="8" ht="14.25" customHeight="1" spans="1:5">
      <c r="A8" s="16">
        <v>2</v>
      </c>
      <c r="B8" s="17" t="s">
        <v>107</v>
      </c>
      <c r="C8" s="18">
        <v>3000</v>
      </c>
      <c r="D8" s="19" t="s">
        <v>108</v>
      </c>
      <c r="E8" s="20">
        <v>3000</v>
      </c>
    </row>
    <row r="9" ht="14.25" customHeight="1" spans="1:5">
      <c r="A9" s="16">
        <v>3</v>
      </c>
      <c r="B9" s="17" t="s">
        <v>107</v>
      </c>
      <c r="C9" s="18">
        <v>6900</v>
      </c>
      <c r="D9" s="19" t="s">
        <v>108</v>
      </c>
      <c r="E9" s="20">
        <f>6900</f>
        <v>6900</v>
      </c>
    </row>
    <row r="10" ht="14.25" customHeight="1" spans="1:5">
      <c r="A10" s="16">
        <v>4</v>
      </c>
      <c r="B10" s="17" t="s">
        <v>109</v>
      </c>
      <c r="C10" s="18">
        <v>2500</v>
      </c>
      <c r="D10" s="19" t="s">
        <v>108</v>
      </c>
      <c r="E10" s="20">
        <v>2500</v>
      </c>
    </row>
    <row r="11" ht="14.25" customHeight="1" spans="1:5">
      <c r="A11" s="16">
        <v>5</v>
      </c>
      <c r="B11" s="17" t="s">
        <v>109</v>
      </c>
      <c r="C11" s="18">
        <v>1500</v>
      </c>
      <c r="D11" s="19" t="s">
        <v>108</v>
      </c>
      <c r="E11" s="20">
        <v>1500</v>
      </c>
    </row>
    <row r="12" ht="14.25" customHeight="1" spans="1:5">
      <c r="A12" s="16">
        <v>6</v>
      </c>
      <c r="B12" s="17" t="s">
        <v>109</v>
      </c>
      <c r="C12" s="18">
        <v>2300</v>
      </c>
      <c r="D12" s="19" t="s">
        <v>108</v>
      </c>
      <c r="E12" s="20">
        <v>2300</v>
      </c>
    </row>
    <row r="13" ht="14.25" customHeight="1" spans="1:5">
      <c r="A13" s="16">
        <v>7</v>
      </c>
      <c r="B13" s="17" t="s">
        <v>109</v>
      </c>
      <c r="C13" s="18">
        <v>1500</v>
      </c>
      <c r="D13" s="19" t="s">
        <v>108</v>
      </c>
      <c r="E13" s="20">
        <v>1500</v>
      </c>
    </row>
    <row r="14" ht="14.25" customHeight="1" spans="1:5">
      <c r="A14" s="16">
        <v>8</v>
      </c>
      <c r="B14" s="17" t="s">
        <v>57</v>
      </c>
      <c r="C14" s="18">
        <v>2600</v>
      </c>
      <c r="D14" s="19" t="s">
        <v>108</v>
      </c>
      <c r="E14" s="20">
        <v>2600</v>
      </c>
    </row>
    <row r="15" ht="14.25" customHeight="1" spans="1:5">
      <c r="A15" s="16">
        <v>9</v>
      </c>
      <c r="B15" s="17" t="s">
        <v>62</v>
      </c>
      <c r="C15" s="18">
        <v>5800</v>
      </c>
      <c r="D15" s="19" t="s">
        <v>108</v>
      </c>
      <c r="E15" s="20">
        <v>5800</v>
      </c>
    </row>
    <row r="16" ht="14.25" customHeight="1" spans="1:5">
      <c r="A16" s="16">
        <v>10</v>
      </c>
      <c r="B16" s="17" t="s">
        <v>57</v>
      </c>
      <c r="C16" s="18">
        <v>1000</v>
      </c>
      <c r="D16" s="19" t="s">
        <v>108</v>
      </c>
      <c r="E16" s="18">
        <v>1000</v>
      </c>
    </row>
    <row r="17" ht="14.25" customHeight="1" spans="1:5">
      <c r="A17" s="16">
        <v>11</v>
      </c>
      <c r="B17" s="17" t="s">
        <v>57</v>
      </c>
      <c r="C17" s="18">
        <v>400</v>
      </c>
      <c r="D17" s="19" t="s">
        <v>108</v>
      </c>
      <c r="E17" s="18">
        <v>400</v>
      </c>
    </row>
    <row r="18" ht="14.25" customHeight="1" spans="1:5">
      <c r="A18" s="16">
        <v>12</v>
      </c>
      <c r="B18" s="17" t="s">
        <v>57</v>
      </c>
      <c r="C18" s="18">
        <v>1900</v>
      </c>
      <c r="D18" s="19" t="s">
        <v>108</v>
      </c>
      <c r="E18" s="18">
        <v>1900</v>
      </c>
    </row>
    <row r="19" ht="14.25" customHeight="1" spans="1:5">
      <c r="A19" s="16">
        <v>13</v>
      </c>
      <c r="B19" s="17" t="s">
        <v>66</v>
      </c>
      <c r="C19" s="18">
        <v>1000</v>
      </c>
      <c r="D19" s="19" t="s">
        <v>108</v>
      </c>
      <c r="E19" s="20">
        <v>1000</v>
      </c>
    </row>
    <row r="20" ht="14.25" customHeight="1" spans="1:5">
      <c r="A20" s="16">
        <v>14</v>
      </c>
      <c r="B20" s="17" t="s">
        <v>66</v>
      </c>
      <c r="C20" s="18">
        <v>1000</v>
      </c>
      <c r="D20" s="19" t="s">
        <v>108</v>
      </c>
      <c r="E20" s="20">
        <v>1000</v>
      </c>
    </row>
    <row r="21" ht="14.25" customHeight="1" spans="1:5">
      <c r="A21" s="16">
        <v>15</v>
      </c>
      <c r="B21" s="17" t="s">
        <v>70</v>
      </c>
      <c r="C21" s="18">
        <v>4500</v>
      </c>
      <c r="D21" s="19" t="s">
        <v>110</v>
      </c>
      <c r="E21" s="20">
        <v>0</v>
      </c>
    </row>
    <row r="22" ht="14.25" customHeight="1" spans="1:5">
      <c r="A22" s="16">
        <v>16</v>
      </c>
      <c r="B22" s="17" t="s">
        <v>75</v>
      </c>
      <c r="C22" s="18">
        <v>7600</v>
      </c>
      <c r="D22" s="19" t="s">
        <v>110</v>
      </c>
      <c r="E22" s="18">
        <v>7600</v>
      </c>
    </row>
    <row r="23" ht="14.25" customHeight="1" spans="1:5">
      <c r="A23" s="16">
        <v>17</v>
      </c>
      <c r="B23" s="17" t="s">
        <v>80</v>
      </c>
      <c r="C23" s="18">
        <v>14100</v>
      </c>
      <c r="D23" s="19" t="s">
        <v>110</v>
      </c>
      <c r="E23" s="18">
        <v>14100</v>
      </c>
    </row>
    <row r="24" ht="36" customHeight="1" spans="1:5">
      <c r="A24" s="21" t="s">
        <v>102</v>
      </c>
      <c r="B24" s="22"/>
      <c r="C24" s="22"/>
      <c r="D24" s="22"/>
      <c r="E24" s="22"/>
    </row>
  </sheetData>
  <mergeCells count="5">
    <mergeCell ref="A2:E2"/>
    <mergeCell ref="B4:C4"/>
    <mergeCell ref="D4:E4"/>
    <mergeCell ref="A24:E24"/>
    <mergeCell ref="A4:A5"/>
  </mergeCells>
  <pageMargins left="0.75" right="0.75" top="0.268999993801117" bottom="0.268999993801117" header="0" footer="0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附件1-1</vt:lpstr>
      <vt:lpstr>附件1-2</vt:lpstr>
      <vt:lpstr>附件1-3</vt:lpstr>
      <vt:lpstr>附件1-4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纸鸢</cp:lastModifiedBy>
  <dcterms:created xsi:type="dcterms:W3CDTF">2021-05-14T08:10:00Z</dcterms:created>
  <cp:lastPrinted>2026-06-15T07:12:00Z</cp:lastPrinted>
  <dcterms:modified xsi:type="dcterms:W3CDTF">2026-06-22T08:39:35Z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721BE1111B6A4E6BB68987A1E358DC22_12</vt:lpwstr>
  </property>
</Properties>
</file>