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  <sheet name="Sheet2" sheetId="11" r:id="rId11"/>
    <sheet name="Sheet3" sheetId="12" r:id="rId12"/>
    <sheet name="Sheet4" sheetId="13" r:id="rId13"/>
    <sheet name="Sheet5" sheetId="14" r:id="rId14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<sst xmlns="http://schemas.openxmlformats.org/spreadsheetml/2006/main" count="550" uniqueCount="273">
  <si>
    <t>部门预算收支总表</t>
  </si>
  <si>
    <r>
      <t>部门编码及名称：</t>
    </r>
    <r>
      <rPr>
        <b/>
        <sz val="12"/>
        <rFont val="Times New Roman"/>
        <family val="1"/>
      </rPr>
      <t>[333002]</t>
    </r>
    <r>
      <rPr>
        <b/>
        <sz val="12"/>
        <rFont val="方正书宋_GBK"/>
        <family val="0"/>
      </rPr>
      <t>滦州市住房和城乡建设局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</si>
  <si>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</si>
  <si>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</si>
  <si>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</si>
  <si>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</si>
  <si>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</si>
  <si>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</si>
  <si>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</si>
  <si>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</si>
  <si>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</si>
  <si>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</si>
  <si>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</si>
  <si>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</si>
  <si>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</si>
  <si>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</si>
  <si>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</si>
  <si>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</si>
  <si>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</si>
  <si>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二、外交指出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</si>
  <si>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</si>
  <si>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</si>
  <si>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</si>
  <si>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</si>
  <si>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</si>
  <si>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</si>
  <si>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</si>
  <si>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</si>
  <si>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六、其它收入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</si>
  <si>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</si>
  <si>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</si>
  <si>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</si>
  <si>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</si>
  <si>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</si>
  <si>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</si>
  <si>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</si>
  <si>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</si>
  <si>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</si>
  <si>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</si>
  <si>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</si>
  <si>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</si>
  <si>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</si>
  <si>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二十、粮食物资储备支出</t>
  </si>
  <si>
    <t>二十一、国债还本付息支出</t>
  </si>
  <si>
    <t>二十二、其他支出</t>
  </si>
  <si>
    <t>本年收入合计</t>
  </si>
  <si>
    <t>本年支出合计</t>
  </si>
  <si>
    <t>用事业基金弥补收支差额</t>
  </si>
  <si>
    <t>结余分配</t>
  </si>
  <si>
    <t>年初结转和结余</t>
  </si>
  <si>
    <t>年末结转和结余</t>
  </si>
  <si>
    <t>合 计</t>
  </si>
  <si>
    <t>部门预算收入总表</t>
  </si>
  <si>
    <r>
      <t>部门编码及名称：</t>
    </r>
    <r>
      <rPr>
        <b/>
        <sz val="12"/>
        <rFont val="Times New Roman"/>
        <family val="1"/>
      </rPr>
      <t>333002</t>
    </r>
    <r>
      <rPr>
        <b/>
        <sz val="12"/>
        <rFont val="方正书宋_GBK"/>
        <family val="0"/>
      </rPr>
      <t>滦州市住房和城乡建设局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</si>
  <si>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</si>
  <si>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</si>
  <si>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t>财政拨款收入</t>
  </si>
  <si>
    <t>上级补助收入</t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</si>
  <si>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</si>
  <si>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</si>
  <si>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</si>
  <si>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</si>
  <si>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</si>
  <si>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</si>
  <si>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</si>
  <si>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</si>
  <si>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</si>
  <si>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6</t>
  </si>
  <si>
    <t>7</t>
  </si>
  <si>
    <t>8</t>
  </si>
  <si>
    <t>9</t>
  </si>
  <si>
    <t>10</t>
  </si>
  <si>
    <t/>
  </si>
  <si>
    <t>合计</t>
  </si>
  <si>
    <t>211</t>
  </si>
  <si>
    <t>节能环保支出</t>
  </si>
  <si>
    <t>21103</t>
  </si>
  <si>
    <t>污染防治</t>
  </si>
  <si>
    <t>2110301</t>
  </si>
  <si>
    <t>大气</t>
  </si>
  <si>
    <t>2110399</t>
  </si>
  <si>
    <t>其它污染防治支出</t>
  </si>
  <si>
    <t>212</t>
  </si>
  <si>
    <t>城乡社区支出</t>
  </si>
  <si>
    <t>21201</t>
  </si>
  <si>
    <t>城乡社区管理事务</t>
  </si>
  <si>
    <t>2120101</t>
  </si>
  <si>
    <t>行政运行</t>
  </si>
  <si>
    <t>2120109</t>
  </si>
  <si>
    <t>住宅建设与房地产市场监管</t>
  </si>
  <si>
    <t>2120199</t>
  </si>
  <si>
    <t>其他城乡社区管理事务支出</t>
  </si>
  <si>
    <t>21203</t>
  </si>
  <si>
    <t>城乡社区公共设施</t>
  </si>
  <si>
    <t>2120399</t>
  </si>
  <si>
    <t>其他城乡社区公共设施支出</t>
  </si>
  <si>
    <t>21205</t>
  </si>
  <si>
    <t>城乡社区环境卫生</t>
  </si>
  <si>
    <t>2120501</t>
  </si>
  <si>
    <t>21208</t>
  </si>
  <si>
    <t>国有土地使用权出让收入及对应专项债务收入安排的支出</t>
  </si>
  <si>
    <t>2120801</t>
  </si>
  <si>
    <t>征地和拆迁补偿支出</t>
  </si>
  <si>
    <t>2120803</t>
  </si>
  <si>
    <t>城市建设支出</t>
  </si>
  <si>
    <t>21213</t>
  </si>
  <si>
    <t>城市基础设施配套费安排的支出</t>
  </si>
  <si>
    <t>2121301</t>
  </si>
  <si>
    <t>城市公共设施</t>
  </si>
  <si>
    <t>2121302</t>
  </si>
  <si>
    <t>城市环境卫生</t>
  </si>
  <si>
    <t>2121399</t>
  </si>
  <si>
    <t>其它城市基础设施配套费安排的支出</t>
  </si>
  <si>
    <t>21214</t>
  </si>
  <si>
    <t>污水处理费安排的支出</t>
  </si>
  <si>
    <t>2121401</t>
  </si>
  <si>
    <t>污水处理设施建设和运营</t>
  </si>
  <si>
    <t>213</t>
  </si>
  <si>
    <t>农林水支出</t>
  </si>
  <si>
    <t>21302</t>
  </si>
  <si>
    <t>林业和草原</t>
  </si>
  <si>
    <t>2130234</t>
  </si>
  <si>
    <t>防灾减灾</t>
  </si>
  <si>
    <t>221</t>
  </si>
  <si>
    <t>住房保障支出</t>
  </si>
  <si>
    <t>22101</t>
  </si>
  <si>
    <t>保障性安居工程支出</t>
  </si>
  <si>
    <t>2210199</t>
  </si>
  <si>
    <t>其它保障性安居工程支出</t>
  </si>
  <si>
    <t>2210105</t>
  </si>
  <si>
    <t>农村危房改造</t>
  </si>
  <si>
    <t>部门预算支出总表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</si>
  <si>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</si>
  <si>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</si>
  <si>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</si>
  <si>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</si>
  <si>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</si>
  <si>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</si>
  <si>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</si>
  <si>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</si>
  <si>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其他</t>
    </r>
  </si>
  <si>
    <t>5</t>
  </si>
  <si>
    <t>城市基础设施配套费及对应专项债务收入安排的支出</t>
  </si>
  <si>
    <t>污水处理费及对应专项债务收入安排的支出</t>
  </si>
  <si>
    <t>其他保障性安居工程支出</t>
  </si>
  <si>
    <t>部门预算财政拨款收支总表</t>
  </si>
  <si>
    <r>
      <t>部门编码及名称：</t>
    </r>
    <r>
      <rPr>
        <b/>
        <sz val="12"/>
        <rFont val="Times New Roman"/>
        <family val="1"/>
      </rPr>
      <t>333002</t>
    </r>
    <r>
      <rPr>
        <b/>
        <sz val="12"/>
        <rFont val="宋体"/>
        <family val="0"/>
      </rPr>
      <t>滦州市住房和城乡建设局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</si>
  <si>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</si>
  <si>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</si>
  <si>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</si>
  <si>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</si>
  <si>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</si>
  <si>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</si>
  <si>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</si>
  <si>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</si>
  <si>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</si>
  <si>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20892.06</t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</si>
  <si>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</si>
  <si>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二、政府性基金预算财政拨款</t>
    </r>
  </si>
  <si>
    <t>15506.3</t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</si>
  <si>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</si>
  <si>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三、国防支出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</si>
  <si>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</si>
  <si>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</si>
  <si>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</si>
  <si>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七、文化体育与传媒支出</t>
    </r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</si>
  <si>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</si>
  <si>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</si>
  <si>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</si>
  <si>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t>11</t>
  </si>
  <si>
    <r>
      <rPr>
        <sz val="12"/>
        <rFont val="方正仿宋_GBK"/>
        <family val="0"/>
      </rPr>
      <t>十一、城乡社区支出</t>
    </r>
  </si>
  <si>
    <t>12</t>
  </si>
  <si>
    <r>
      <rPr>
        <sz val="12"/>
        <rFont val="方正仿宋_GBK"/>
        <family val="0"/>
      </rPr>
      <t>十二、农林水支出</t>
    </r>
  </si>
  <si>
    <t>13</t>
  </si>
  <si>
    <r>
      <rPr>
        <sz val="12"/>
        <rFont val="方正仿宋_GBK"/>
        <family val="0"/>
      </rPr>
      <t>十三、交通运输支出</t>
    </r>
  </si>
  <si>
    <t>14</t>
  </si>
  <si>
    <r>
      <rPr>
        <sz val="12"/>
        <rFont val="方正仿宋_GBK"/>
        <family val="0"/>
      </rPr>
      <t>十四、资源勘探信息等支出</t>
    </r>
  </si>
  <si>
    <t>15</t>
  </si>
  <si>
    <r>
      <rPr>
        <sz val="12"/>
        <rFont val="方正仿宋_GBK"/>
        <family val="0"/>
      </rPr>
      <t>十五、商业服务业等支出</t>
    </r>
  </si>
  <si>
    <t>16</t>
  </si>
  <si>
    <r>
      <rPr>
        <sz val="12"/>
        <rFont val="方正仿宋_GBK"/>
        <family val="0"/>
      </rPr>
      <t>十六、金融支出</t>
    </r>
  </si>
  <si>
    <t>17</t>
  </si>
  <si>
    <r>
      <rPr>
        <sz val="12"/>
        <rFont val="方正仿宋_GBK"/>
        <family val="0"/>
      </rPr>
      <t>十七、援助其他地区支出</t>
    </r>
  </si>
  <si>
    <t>18</t>
  </si>
  <si>
    <r>
      <rPr>
        <sz val="12"/>
        <rFont val="方正仿宋_GBK"/>
        <family val="0"/>
      </rPr>
      <t>十八、国土海洋气候等支出</t>
    </r>
  </si>
  <si>
    <t>19</t>
  </si>
  <si>
    <r>
      <rPr>
        <sz val="12"/>
        <rFont val="方正仿宋_GBK"/>
        <family val="0"/>
      </rPr>
      <t>十九、住房保障支出</t>
    </r>
  </si>
  <si>
    <t>20</t>
  </si>
  <si>
    <r>
      <rPr>
        <sz val="12"/>
        <rFont val="方正仿宋_GBK"/>
        <family val="0"/>
      </rPr>
      <t>二十、粮油物资储备支出</t>
    </r>
  </si>
  <si>
    <t>21</t>
  </si>
  <si>
    <r>
      <rPr>
        <sz val="12"/>
        <rFont val="方正仿宋_GBK"/>
        <family val="0"/>
      </rPr>
      <t>二十一、国债还本付息支出</t>
    </r>
  </si>
  <si>
    <t>22</t>
  </si>
  <si>
    <r>
      <rPr>
        <sz val="12"/>
        <rFont val="方正仿宋_GBK"/>
        <family val="0"/>
      </rPr>
      <t>二十二、其他支出</t>
    </r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</si>
  <si>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</si>
  <si>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</si>
  <si>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t>36698.36</t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</si>
  <si>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</si>
  <si>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</si>
  <si>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</si>
  <si>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</si>
  <si>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</si>
  <si>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</si>
  <si>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36398.36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</si>
  <si>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</si>
  <si>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</si>
  <si>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</si>
  <si>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其它污染防治指出</t>
  </si>
  <si>
    <t>634.86</t>
  </si>
  <si>
    <t>95</t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</si>
  <si>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</si>
  <si>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</si>
  <si>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</si>
  <si>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</si>
  <si>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</si>
  <si>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</si>
  <si>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</si>
  <si>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</si>
  <si>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</si>
  <si>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</si>
  <si>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</si>
  <si>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</si>
  <si>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</si>
  <si>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</si>
  <si>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</si>
  <si>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</si>
  <si>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</si>
  <si>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</si>
  <si>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30112</t>
  </si>
  <si>
    <t>其他社会保障缴费★</t>
  </si>
  <si>
    <t>302</t>
  </si>
  <si>
    <t>商品和服务支出</t>
  </si>
  <si>
    <t>30201</t>
  </si>
  <si>
    <t>办公费</t>
  </si>
  <si>
    <t>30203</t>
  </si>
  <si>
    <t>咨询费</t>
  </si>
  <si>
    <t>30207</t>
  </si>
  <si>
    <t>邮电费</t>
  </si>
  <si>
    <t>30208</t>
  </si>
  <si>
    <t>取暖费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</si>
  <si>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</si>
  <si>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</si>
  <si>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</si>
  <si>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</si>
  <si>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</si>
  <si>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</si>
  <si>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</si>
  <si>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</si>
  <si>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30231</t>
  </si>
  <si>
    <t>公务用车运行维护费★</t>
  </si>
  <si>
    <t>30239</t>
  </si>
  <si>
    <t>其他交通费用★</t>
  </si>
  <si>
    <t>对个人和家庭的补助</t>
  </si>
  <si>
    <t>奖励金</t>
  </si>
  <si>
    <t>部门预算政府基金预算财政拨款支出表</t>
  </si>
  <si>
    <t>序号</t>
  </si>
  <si>
    <t>科目</t>
  </si>
  <si>
    <t>基本支出</t>
  </si>
  <si>
    <t>项目支出</t>
  </si>
  <si>
    <t>功能分类科目编码</t>
  </si>
  <si>
    <t>科目名称</t>
  </si>
  <si>
    <t>其它 城市基础设施配套费安排的支出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</si>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</sst>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12"/>
      <name val="宋体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宋体"/>
      <family val="0"/>
    </font>
    <font>
      <sz val="12"/>
      <name val="方正书宋_GBK"/>
      <family val="0"/>
    </font>
    <font>
      <sz val="10.5"/>
      <name val="方正书宋_GBK"/>
      <family val="0"/>
    </font>
    <font>
      <sz val="12"/>
      <name val="宋体"/>
      <family val="0"/>
    </font>
    <font>
      <b/>
      <sz val="14"/>
      <name val="方正仿宋_GBK"/>
      <family val="0"/>
    </font>
    <font>
      <b/>
      <sz val="10.5"/>
      <name val="方正书宋_GBK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NumberFormat="0">
      <alignment/>
      <protection locked="0"/>
    </xf>
    <xf numFmtId="0" fontId="20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5" fillId="0" borderId="4" applyNumberFormat="0" applyFill="0" applyAlignment="0" applyProtection="0"/>
    <xf numFmtId="0" fontId="20" fillId="7" borderId="0" applyNumberFormat="0" applyBorder="0" applyAlignment="0" applyProtection="0"/>
    <xf numFmtId="0" fontId="25" fillId="0" borderId="5" applyNumberFormat="0" applyFill="0" applyAlignment="0" applyProtection="0"/>
    <xf numFmtId="0" fontId="20" fillId="8" borderId="0" applyNumberFormat="0" applyBorder="0" applyAlignment="0" applyProtection="0"/>
    <xf numFmtId="0" fontId="28" fillId="9" borderId="6" applyNumberFormat="0" applyAlignment="0" applyProtection="0"/>
    <xf numFmtId="0" fontId="23" fillId="9" borderId="1" applyNumberFormat="0" applyAlignment="0" applyProtection="0"/>
    <xf numFmtId="0" fontId="32" fillId="10" borderId="7" applyNumberFormat="0" applyAlignment="0" applyProtection="0"/>
    <xf numFmtId="0" fontId="21" fillId="3" borderId="0" applyNumberFormat="0" applyBorder="0" applyAlignment="0" applyProtection="0"/>
    <xf numFmtId="0" fontId="20" fillId="11" borderId="0" applyNumberFormat="0" applyBorder="0" applyAlignment="0" applyProtection="0"/>
    <xf numFmtId="0" fontId="36" fillId="0" borderId="8" applyNumberFormat="0" applyFill="0" applyAlignment="0" applyProtection="0"/>
    <xf numFmtId="0" fontId="27" fillId="0" borderId="9" applyNumberFormat="0" applyFill="0" applyAlignment="0" applyProtection="0"/>
    <xf numFmtId="0" fontId="31" fillId="12" borderId="0" applyNumberFormat="0" applyBorder="0" applyAlignment="0" applyProtection="0"/>
    <xf numFmtId="0" fontId="34" fillId="4" borderId="0" applyNumberFormat="0" applyBorder="0" applyAlignment="0" applyProtection="0"/>
    <xf numFmtId="0" fontId="21" fillId="7" borderId="0" applyNumberFormat="0" applyBorder="0" applyAlignment="0" applyProtection="0"/>
    <xf numFmtId="0" fontId="20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0" fillId="13" borderId="0" applyNumberFormat="0" applyBorder="0" applyAlignment="0" applyProtection="0"/>
    <xf numFmtId="0" fontId="21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1" fillId="3" borderId="0" applyNumberFormat="0" applyBorder="0" applyAlignment="0" applyProtection="0"/>
    <xf numFmtId="0" fontId="20" fillId="3" borderId="0" applyNumberFormat="0" applyBorder="0" applyAlignment="0" applyProtection="0"/>
  </cellStyleXfs>
  <cellXfs count="9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49" fontId="9" fillId="0" borderId="10" xfId="0" applyNumberFormat="1" applyFont="1" applyBorder="1" applyAlignment="1" applyProtection="1">
      <alignment horizontal="center" vertical="center"/>
      <protection/>
    </xf>
    <xf numFmtId="2" fontId="10" fillId="0" borderId="10" xfId="0" applyNumberFormat="1" applyFont="1" applyBorder="1" applyAlignment="1" applyProtection="1">
      <alignment horizontal="right"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15" fillId="0" borderId="10" xfId="0" applyNumberFormat="1" applyFont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>
      <alignment horizontal="left" vertical="top"/>
    </xf>
    <xf numFmtId="0" fontId="14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49" fontId="5" fillId="0" borderId="12" xfId="0" applyNumberFormat="1" applyFont="1" applyBorder="1" applyAlignment="1" applyProtection="1">
      <alignment horizontal="left" vertical="center"/>
      <protection/>
    </xf>
    <xf numFmtId="0" fontId="5" fillId="0" borderId="10" xfId="0" applyFont="1" applyBorder="1" applyAlignment="1">
      <alignment vertical="top"/>
    </xf>
    <xf numFmtId="49" fontId="1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0" fontId="14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16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right" vertical="top" wrapText="1"/>
    </xf>
    <xf numFmtId="0" fontId="17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top" wrapText="1"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13" fillId="0" borderId="10" xfId="0" applyFont="1" applyBorder="1" applyAlignment="1">
      <alignment horizontal="left" vertical="top" wrapText="1"/>
    </xf>
    <xf numFmtId="2" fontId="0" fillId="0" borderId="10" xfId="0" applyNumberFormat="1" applyFont="1" applyBorder="1" applyAlignment="1" applyProtection="1">
      <alignment horizontal="right" vertical="center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1"/>
  <sheetViews>
    <sheetView showZeros="0" workbookViewId="0" topLeftCell="A1">
      <pane ySplit="5" topLeftCell="A12" activePane="bottomLeft" state="frozen"/>
      <selection pane="bottomLeft" activeCell="B14" sqref="B14"/>
    </sheetView>
  </sheetViews>
  <sheetFormatPr defaultColWidth="10" defaultRowHeight="15" customHeight="1"/>
  <cols>
    <col min="1" max="1" width="8.33203125" style="83" customWidth="1"/>
    <col min="2" max="2" width="51.16015625" style="84" customWidth="1"/>
    <col min="3" max="3" width="23.66015625" style="85" customWidth="1"/>
    <col min="4" max="4" width="49.16015625" style="84" customWidth="1"/>
    <col min="5" max="5" width="23.5" style="85" customWidth="1"/>
  </cols>
  <sheetData>
    <row r="1" spans="1:5" s="82" customFormat="1" ht="51.75" customHeight="1">
      <c r="A1" s="58" t="s">
        <v>0</v>
      </c>
      <c r="B1" s="59">
        <f>""</f>
      </c>
      <c r="C1" s="59">
        <f>""</f>
      </c>
      <c r="D1" s="60">
        <f>""</f>
      </c>
      <c r="E1" s="59">
        <f>""</f>
      </c>
    </row>
    <row r="2" spans="1:5" s="82" customFormat="1" ht="15" customHeight="1">
      <c r="A2" s="69" t="s">
        <v>1</v>
      </c>
      <c r="B2" s="63" t="s">
        <v>2</v>
      </c>
      <c r="C2" s="63">
        <f>""</f>
      </c>
      <c r="D2" s="69" t="s">
        <v>3</v>
      </c>
      <c r="E2" s="64" t="s">
        <v>4</v>
      </c>
    </row>
    <row r="3" spans="1:5" s="82" customFormat="1" ht="21" customHeight="1">
      <c r="A3" s="11" t="s">
        <v>5</v>
      </c>
      <c r="B3" s="11" t="s">
        <v>6</v>
      </c>
      <c r="C3" s="11" t="s">
        <v>7</v>
      </c>
      <c r="D3" s="11" t="s">
        <v>8</v>
      </c>
      <c r="E3" s="11">
        <f>""</f>
      </c>
    </row>
    <row r="4" spans="1:5" s="82" customFormat="1" ht="21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82" customFormat="1" ht="21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</row>
    <row r="6" spans="1:5" s="1" customFormat="1" ht="21" customHeight="1">
      <c r="A6" s="12">
        <v>1</v>
      </c>
      <c r="B6" s="86" t="s">
        <v>16</v>
      </c>
      <c r="C6" s="37">
        <v>36398.36</v>
      </c>
      <c r="D6" s="86" t="s">
        <v>17</v>
      </c>
      <c r="E6" s="87">
        <v>0</v>
      </c>
    </row>
    <row r="7" spans="1:5" s="1" customFormat="1" ht="21" customHeight="1">
      <c r="A7" s="12">
        <v>2</v>
      </c>
      <c r="B7" s="86" t="s">
        <v>18</v>
      </c>
      <c r="C7" s="76"/>
      <c r="D7" s="86" t="s">
        <v>19</v>
      </c>
      <c r="E7" s="87">
        <v>0</v>
      </c>
    </row>
    <row r="8" spans="1:5" s="1" customFormat="1" ht="21" customHeight="1">
      <c r="A8" s="12">
        <v>3</v>
      </c>
      <c r="B8" s="86" t="s">
        <v>20</v>
      </c>
      <c r="C8" s="76"/>
      <c r="D8" s="86" t="s">
        <v>21</v>
      </c>
      <c r="E8" s="87">
        <v>0</v>
      </c>
    </row>
    <row r="9" spans="1:5" s="1" customFormat="1" ht="21" customHeight="1">
      <c r="A9" s="12">
        <v>4</v>
      </c>
      <c r="B9" s="86" t="s">
        <v>22</v>
      </c>
      <c r="C9" s="76"/>
      <c r="D9" s="86" t="s">
        <v>23</v>
      </c>
      <c r="E9" s="87">
        <v>0</v>
      </c>
    </row>
    <row r="10" spans="1:5" s="1" customFormat="1" ht="21" customHeight="1">
      <c r="A10" s="12">
        <v>5</v>
      </c>
      <c r="B10" s="86" t="s">
        <v>24</v>
      </c>
      <c r="C10" s="76"/>
      <c r="D10" s="88" t="s">
        <v>25</v>
      </c>
      <c r="E10" s="87">
        <v>0</v>
      </c>
    </row>
    <row r="11" spans="1:5" s="1" customFormat="1" ht="21" customHeight="1">
      <c r="A11" s="12">
        <v>6</v>
      </c>
      <c r="B11" s="86" t="s">
        <v>26</v>
      </c>
      <c r="C11" s="76"/>
      <c r="D11" s="88" t="s">
        <v>27</v>
      </c>
      <c r="E11" s="87">
        <v>0</v>
      </c>
    </row>
    <row r="12" spans="1:5" s="1" customFormat="1" ht="21" customHeight="1">
      <c r="A12" s="12">
        <v>7</v>
      </c>
      <c r="B12" s="86" t="s">
        <v>28</v>
      </c>
      <c r="C12" s="76"/>
      <c r="D12" s="86" t="s">
        <v>29</v>
      </c>
      <c r="E12" s="87">
        <v>0</v>
      </c>
    </row>
    <row r="13" spans="1:5" s="1" customFormat="1" ht="21" customHeight="1">
      <c r="A13" s="12">
        <v>8</v>
      </c>
      <c r="B13" s="86"/>
      <c r="C13" s="76"/>
      <c r="D13" s="86" t="s">
        <v>30</v>
      </c>
      <c r="E13" s="87">
        <v>0</v>
      </c>
    </row>
    <row r="14" spans="1:5" s="1" customFormat="1" ht="21" customHeight="1">
      <c r="A14" s="12">
        <v>9</v>
      </c>
      <c r="B14" s="86"/>
      <c r="C14" s="76"/>
      <c r="D14" s="86" t="s">
        <v>31</v>
      </c>
      <c r="E14" s="87">
        <v>0</v>
      </c>
    </row>
    <row r="15" spans="1:5" s="1" customFormat="1" ht="21" customHeight="1">
      <c r="A15" s="12">
        <v>10</v>
      </c>
      <c r="B15" s="86"/>
      <c r="C15" s="76"/>
      <c r="D15" s="88" t="s">
        <v>32</v>
      </c>
      <c r="E15" s="37">
        <v>16720.6</v>
      </c>
    </row>
    <row r="16" spans="1:5" s="1" customFormat="1" ht="21" customHeight="1">
      <c r="A16" s="12">
        <v>11</v>
      </c>
      <c r="B16" s="86"/>
      <c r="C16" s="76"/>
      <c r="D16" s="88" t="s">
        <v>33</v>
      </c>
      <c r="E16" s="37">
        <v>19507.56</v>
      </c>
    </row>
    <row r="17" spans="1:5" s="1" customFormat="1" ht="21" customHeight="1">
      <c r="A17" s="12">
        <v>12</v>
      </c>
      <c r="B17" s="86"/>
      <c r="C17" s="76"/>
      <c r="D17" s="88" t="s">
        <v>34</v>
      </c>
      <c r="E17" s="37">
        <v>95</v>
      </c>
    </row>
    <row r="18" spans="1:5" s="1" customFormat="1" ht="21" customHeight="1">
      <c r="A18" s="12">
        <v>13</v>
      </c>
      <c r="B18" s="86"/>
      <c r="C18" s="76"/>
      <c r="D18" s="88" t="s">
        <v>35</v>
      </c>
      <c r="E18" s="37">
        <v>0</v>
      </c>
    </row>
    <row r="19" spans="1:5" s="1" customFormat="1" ht="21" customHeight="1">
      <c r="A19" s="12">
        <v>14</v>
      </c>
      <c r="B19" s="86"/>
      <c r="C19" s="76"/>
      <c r="D19" s="88" t="s">
        <v>36</v>
      </c>
      <c r="E19" s="37">
        <v>0</v>
      </c>
    </row>
    <row r="20" spans="1:5" s="1" customFormat="1" ht="21" customHeight="1">
      <c r="A20" s="12">
        <v>15</v>
      </c>
      <c r="B20" s="86"/>
      <c r="C20" s="76"/>
      <c r="D20" s="88" t="s">
        <v>37</v>
      </c>
      <c r="E20" s="37">
        <v>0</v>
      </c>
    </row>
    <row r="21" spans="1:5" s="1" customFormat="1" ht="21" customHeight="1">
      <c r="A21" s="12">
        <v>16</v>
      </c>
      <c r="B21" s="86"/>
      <c r="C21" s="76"/>
      <c r="D21" s="88" t="s">
        <v>38</v>
      </c>
      <c r="E21" s="37">
        <v>0</v>
      </c>
    </row>
    <row r="22" spans="1:5" s="1" customFormat="1" ht="21" customHeight="1">
      <c r="A22" s="12">
        <v>17</v>
      </c>
      <c r="B22" s="86"/>
      <c r="C22" s="76"/>
      <c r="D22" s="88" t="s">
        <v>39</v>
      </c>
      <c r="E22" s="37">
        <v>0</v>
      </c>
    </row>
    <row r="23" spans="1:5" s="1" customFormat="1" ht="21" customHeight="1">
      <c r="A23" s="12">
        <v>18</v>
      </c>
      <c r="B23" s="86"/>
      <c r="C23" s="76"/>
      <c r="D23" s="88" t="s">
        <v>40</v>
      </c>
      <c r="E23" s="37">
        <v>0</v>
      </c>
    </row>
    <row r="24" spans="1:5" s="1" customFormat="1" ht="21" customHeight="1">
      <c r="A24" s="12">
        <v>19</v>
      </c>
      <c r="B24" s="86"/>
      <c r="C24" s="76"/>
      <c r="D24" s="88" t="s">
        <v>41</v>
      </c>
      <c r="E24" s="37">
        <v>75.2</v>
      </c>
    </row>
    <row r="25" spans="1:5" s="1" customFormat="1" ht="21" customHeight="1">
      <c r="A25" s="12">
        <v>20</v>
      </c>
      <c r="B25" s="86"/>
      <c r="C25" s="76"/>
      <c r="D25" s="88" t="s">
        <v>42</v>
      </c>
      <c r="E25" s="37">
        <v>0</v>
      </c>
    </row>
    <row r="26" spans="1:5" s="1" customFormat="1" ht="21" customHeight="1">
      <c r="A26" s="12">
        <v>21</v>
      </c>
      <c r="B26" s="86"/>
      <c r="C26" s="76"/>
      <c r="D26" s="88" t="s">
        <v>43</v>
      </c>
      <c r="E26" s="37">
        <v>0</v>
      </c>
    </row>
    <row r="27" spans="1:5" s="1" customFormat="1" ht="21" customHeight="1">
      <c r="A27" s="12">
        <v>22</v>
      </c>
      <c r="B27" s="86"/>
      <c r="C27" s="76"/>
      <c r="D27" s="88" t="s">
        <v>44</v>
      </c>
      <c r="E27" s="37">
        <v>0</v>
      </c>
    </row>
    <row r="28" spans="1:5" s="1" customFormat="1" ht="21" customHeight="1">
      <c r="A28" s="12">
        <v>23</v>
      </c>
      <c r="B28" s="89" t="s">
        <v>45</v>
      </c>
      <c r="C28" s="37">
        <v>36398.36</v>
      </c>
      <c r="D28" s="89" t="s">
        <v>46</v>
      </c>
      <c r="E28" s="37">
        <v>36398.36</v>
      </c>
    </row>
    <row r="29" spans="1:5" s="1" customFormat="1" ht="21" customHeight="1">
      <c r="A29" s="12">
        <v>24</v>
      </c>
      <c r="B29" s="90" t="s">
        <v>47</v>
      </c>
      <c r="C29" s="76">
        <v>0</v>
      </c>
      <c r="D29" s="88" t="s">
        <v>48</v>
      </c>
      <c r="E29" s="37">
        <v>0</v>
      </c>
    </row>
    <row r="30" spans="1:5" s="1" customFormat="1" ht="21" customHeight="1">
      <c r="A30" s="12">
        <v>25</v>
      </c>
      <c r="B30" s="90" t="s">
        <v>49</v>
      </c>
      <c r="C30" s="76">
        <v>0</v>
      </c>
      <c r="D30" s="88" t="s">
        <v>50</v>
      </c>
      <c r="E30" s="37">
        <v>0</v>
      </c>
    </row>
    <row r="31" spans="1:5" s="1" customFormat="1" ht="21" customHeight="1">
      <c r="A31" s="12">
        <v>26</v>
      </c>
      <c r="B31" s="89" t="s">
        <v>51</v>
      </c>
      <c r="C31" s="91">
        <v>36398.36</v>
      </c>
      <c r="D31" s="89" t="s">
        <v>51</v>
      </c>
      <c r="E31" s="91">
        <v>36398.36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Zeros="0" workbookViewId="0" topLeftCell="A13">
      <selection activeCell="D7" sqref="D7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6" width="14.66015625" style="0" customWidth="1"/>
    <col min="7" max="8" width="10.66015625" style="0" customWidth="1"/>
    <col min="9" max="9" width="8.66015625" style="0" customWidth="1"/>
    <col min="10" max="10" width="11" style="0" customWidth="1"/>
    <col min="11" max="11" width="10.83203125" style="0" customWidth="1"/>
  </cols>
  <sheetData>
    <row r="1" spans="1:11" ht="33" customHeight="1">
      <c r="A1" s="58" t="s">
        <v>52</v>
      </c>
      <c r="B1" s="59">
        <f aca="true" t="shared" si="0" ref="B1:K1">""</f>
      </c>
      <c r="C1" s="59">
        <f t="shared" si="0"/>
      </c>
      <c r="D1" s="59">
        <f t="shared" si="0"/>
      </c>
      <c r="E1" s="59">
        <f t="shared" si="0"/>
      </c>
      <c r="F1" s="59"/>
      <c r="G1" s="59">
        <f t="shared" si="0"/>
      </c>
      <c r="H1" s="59">
        <f t="shared" si="0"/>
      </c>
      <c r="I1" s="59">
        <f t="shared" si="0"/>
      </c>
      <c r="J1" s="60">
        <f t="shared" si="0"/>
      </c>
      <c r="K1" s="59">
        <f t="shared" si="0"/>
      </c>
    </row>
    <row r="2" spans="1:11" ht="27.75" customHeight="1">
      <c r="A2" s="69" t="s">
        <v>53</v>
      </c>
      <c r="B2" s="63">
        <f aca="true" t="shared" si="1" ref="B2:G2">""</f>
      </c>
      <c r="C2" s="63">
        <f t="shared" si="1"/>
      </c>
      <c r="D2" s="63">
        <f t="shared" si="1"/>
      </c>
      <c r="E2" s="63">
        <f t="shared" si="1"/>
      </c>
      <c r="F2" s="63"/>
      <c r="G2" s="63">
        <f t="shared" si="1"/>
      </c>
      <c r="H2" s="69" t="s">
        <v>3</v>
      </c>
      <c r="I2" s="63">
        <f>""</f>
      </c>
      <c r="J2" s="64" t="s">
        <v>4</v>
      </c>
      <c r="K2" s="63">
        <f>""</f>
      </c>
    </row>
    <row r="3" spans="1:11" ht="21.75" customHeight="1">
      <c r="A3" s="11" t="s">
        <v>5</v>
      </c>
      <c r="B3" s="11" t="s">
        <v>54</v>
      </c>
      <c r="C3" s="11">
        <f>""</f>
      </c>
      <c r="D3" s="11" t="s">
        <v>55</v>
      </c>
      <c r="E3" s="73" t="s">
        <v>56</v>
      </c>
      <c r="F3" s="74" t="s">
        <v>57</v>
      </c>
      <c r="G3" s="11" t="s">
        <v>58</v>
      </c>
      <c r="H3" s="11">
        <f>""</f>
      </c>
      <c r="I3" s="11" t="s">
        <v>59</v>
      </c>
      <c r="J3" s="11" t="s">
        <v>60</v>
      </c>
      <c r="K3" s="11" t="s">
        <v>61</v>
      </c>
    </row>
    <row r="4" spans="1:11" ht="42.75">
      <c r="A4" s="11" t="s">
        <v>9</v>
      </c>
      <c r="B4" s="11" t="s">
        <v>62</v>
      </c>
      <c r="C4" s="11" t="s">
        <v>63</v>
      </c>
      <c r="D4" s="11">
        <f>""</f>
      </c>
      <c r="E4" s="11" t="s">
        <v>64</v>
      </c>
      <c r="F4" s="75"/>
      <c r="G4" s="11" t="s">
        <v>64</v>
      </c>
      <c r="H4" s="11" t="s">
        <v>65</v>
      </c>
      <c r="I4" s="11">
        <f>""</f>
      </c>
      <c r="J4" s="11">
        <f>""</f>
      </c>
      <c r="K4" s="11" t="s">
        <v>66</v>
      </c>
    </row>
    <row r="5" spans="1:11" ht="22.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>
        <v>5</v>
      </c>
      <c r="G5" s="11" t="s">
        <v>67</v>
      </c>
      <c r="H5" s="11" t="s">
        <v>68</v>
      </c>
      <c r="I5" s="11" t="s">
        <v>69</v>
      </c>
      <c r="J5" s="11" t="s">
        <v>70</v>
      </c>
      <c r="K5" s="11" t="s">
        <v>71</v>
      </c>
    </row>
    <row r="6" spans="1:11" ht="22.5" customHeight="1">
      <c r="A6" s="12">
        <v>1</v>
      </c>
      <c r="B6" s="19" t="s">
        <v>72</v>
      </c>
      <c r="C6" s="13" t="s">
        <v>73</v>
      </c>
      <c r="D6" s="15">
        <f>D7+D11+D29+D32</f>
        <v>36398.35999999999</v>
      </c>
      <c r="E6" s="15">
        <f>E7+E11+E29+E32</f>
        <v>36398.36</v>
      </c>
      <c r="F6" s="15"/>
      <c r="G6" s="15">
        <v>0</v>
      </c>
      <c r="H6" s="15">
        <v>0</v>
      </c>
      <c r="I6" s="15">
        <v>0</v>
      </c>
      <c r="J6" s="15">
        <v>0</v>
      </c>
      <c r="K6" s="15"/>
    </row>
    <row r="7" spans="1:11" ht="22.5" customHeight="1">
      <c r="A7" s="12">
        <v>2</v>
      </c>
      <c r="B7" s="16" t="s">
        <v>74</v>
      </c>
      <c r="C7" s="70" t="s">
        <v>75</v>
      </c>
      <c r="D7" s="71">
        <v>16720.6</v>
      </c>
      <c r="E7" s="71">
        <v>16720.6</v>
      </c>
      <c r="F7" s="15"/>
      <c r="G7" s="15"/>
      <c r="H7" s="15"/>
      <c r="I7" s="15"/>
      <c r="J7" s="15"/>
      <c r="K7" s="15"/>
    </row>
    <row r="8" spans="1:11" ht="22.5" customHeight="1">
      <c r="A8" s="12">
        <v>3</v>
      </c>
      <c r="B8" s="19" t="s">
        <v>76</v>
      </c>
      <c r="C8" s="70" t="s">
        <v>77</v>
      </c>
      <c r="D8" s="71">
        <v>16720.6</v>
      </c>
      <c r="E8" s="71">
        <v>16720.6</v>
      </c>
      <c r="F8" s="15"/>
      <c r="G8" s="15"/>
      <c r="H8" s="15"/>
      <c r="I8" s="15"/>
      <c r="J8" s="15"/>
      <c r="K8" s="15"/>
    </row>
    <row r="9" spans="1:11" ht="22.5" customHeight="1">
      <c r="A9" s="12">
        <v>4</v>
      </c>
      <c r="B9" s="19" t="s">
        <v>78</v>
      </c>
      <c r="C9" s="70" t="s">
        <v>79</v>
      </c>
      <c r="D9" s="71">
        <v>16536.8</v>
      </c>
      <c r="E9" s="71">
        <v>16536.8</v>
      </c>
      <c r="F9" s="15"/>
      <c r="G9" s="15"/>
      <c r="H9" s="15"/>
      <c r="I9" s="15"/>
      <c r="J9" s="15"/>
      <c r="K9" s="15"/>
    </row>
    <row r="10" spans="1:11" ht="22.5" customHeight="1">
      <c r="A10" s="12">
        <v>5</v>
      </c>
      <c r="B10" s="19" t="s">
        <v>80</v>
      </c>
      <c r="C10" s="70" t="s">
        <v>81</v>
      </c>
      <c r="D10" s="71">
        <v>183.8</v>
      </c>
      <c r="E10" s="71">
        <v>183.8</v>
      </c>
      <c r="F10" s="15"/>
      <c r="G10" s="15"/>
      <c r="H10" s="15"/>
      <c r="I10" s="15"/>
      <c r="J10" s="15"/>
      <c r="K10" s="15"/>
    </row>
    <row r="11" spans="1:11" ht="22.5" customHeight="1">
      <c r="A11" s="12">
        <v>6</v>
      </c>
      <c r="B11" s="16" t="s">
        <v>82</v>
      </c>
      <c r="C11" s="70" t="s">
        <v>83</v>
      </c>
      <c r="D11" s="71">
        <f>D12+D16+D18+D20+D23+D27</f>
        <v>19507.559999999998</v>
      </c>
      <c r="E11" s="71">
        <v>19507.56</v>
      </c>
      <c r="F11" s="15"/>
      <c r="G11" s="15"/>
      <c r="H11" s="15"/>
      <c r="I11" s="15"/>
      <c r="J11" s="15"/>
      <c r="K11" s="15"/>
    </row>
    <row r="12" spans="1:11" ht="22.5" customHeight="1">
      <c r="A12" s="12">
        <v>7</v>
      </c>
      <c r="B12" s="16" t="s">
        <v>84</v>
      </c>
      <c r="C12" s="70" t="s">
        <v>85</v>
      </c>
      <c r="D12" s="71">
        <v>2292.1</v>
      </c>
      <c r="E12" s="71">
        <v>2292.1</v>
      </c>
      <c r="F12" s="15"/>
      <c r="G12" s="15"/>
      <c r="H12" s="15"/>
      <c r="I12" s="15"/>
      <c r="J12" s="15"/>
      <c r="K12" s="15"/>
    </row>
    <row r="13" spans="1:11" ht="22.5" customHeight="1">
      <c r="A13" s="12">
        <v>8</v>
      </c>
      <c r="B13" s="16" t="s">
        <v>86</v>
      </c>
      <c r="C13" s="70" t="s">
        <v>87</v>
      </c>
      <c r="D13" s="71">
        <v>497.55</v>
      </c>
      <c r="E13" s="71">
        <v>497.55</v>
      </c>
      <c r="F13" s="15"/>
      <c r="G13" s="15"/>
      <c r="H13" s="15"/>
      <c r="I13" s="15"/>
      <c r="J13" s="15"/>
      <c r="K13" s="15"/>
    </row>
    <row r="14" spans="1:11" ht="22.5" customHeight="1">
      <c r="A14" s="12">
        <v>9</v>
      </c>
      <c r="B14" s="16" t="s">
        <v>88</v>
      </c>
      <c r="C14" s="70" t="s">
        <v>89</v>
      </c>
      <c r="D14" s="71">
        <v>292</v>
      </c>
      <c r="E14" s="71">
        <v>292</v>
      </c>
      <c r="F14" s="15"/>
      <c r="G14" s="15"/>
      <c r="H14" s="15"/>
      <c r="I14" s="15"/>
      <c r="J14" s="15"/>
      <c r="K14" s="15"/>
    </row>
    <row r="15" spans="1:11" ht="22.5" customHeight="1">
      <c r="A15" s="12">
        <v>10</v>
      </c>
      <c r="B15" s="16" t="s">
        <v>90</v>
      </c>
      <c r="C15" s="70" t="s">
        <v>91</v>
      </c>
      <c r="D15" s="71">
        <v>1502.55</v>
      </c>
      <c r="E15" s="71">
        <v>1502.55</v>
      </c>
      <c r="F15" s="76"/>
      <c r="G15" s="18">
        <v>0</v>
      </c>
      <c r="H15" s="18">
        <v>0</v>
      </c>
      <c r="I15" s="18">
        <v>0</v>
      </c>
      <c r="J15" s="18">
        <v>0</v>
      </c>
      <c r="K15" s="18"/>
    </row>
    <row r="16" spans="1:11" ht="22.5" customHeight="1">
      <c r="A16" s="12">
        <v>11</v>
      </c>
      <c r="B16" s="16" t="s">
        <v>92</v>
      </c>
      <c r="C16" s="70" t="s">
        <v>93</v>
      </c>
      <c r="D16" s="71">
        <v>1074.3</v>
      </c>
      <c r="E16" s="71">
        <v>1074.3</v>
      </c>
      <c r="F16" s="76"/>
      <c r="G16" s="18"/>
      <c r="H16" s="18"/>
      <c r="I16" s="18"/>
      <c r="J16" s="18"/>
      <c r="K16" s="18"/>
    </row>
    <row r="17" spans="1:11" ht="22.5" customHeight="1">
      <c r="A17" s="12">
        <v>12</v>
      </c>
      <c r="B17" s="16" t="s">
        <v>94</v>
      </c>
      <c r="C17" s="72" t="s">
        <v>95</v>
      </c>
      <c r="D17" s="71">
        <v>1074.3</v>
      </c>
      <c r="E17" s="71">
        <v>1074.3</v>
      </c>
      <c r="F17" s="76"/>
      <c r="G17" s="26"/>
      <c r="H17" s="26"/>
      <c r="I17" s="26"/>
      <c r="J17" s="26"/>
      <c r="K17" s="26"/>
    </row>
    <row r="18" spans="1:11" ht="22.5" customHeight="1">
      <c r="A18" s="12">
        <v>13</v>
      </c>
      <c r="B18" s="16" t="s">
        <v>96</v>
      </c>
      <c r="C18" s="70" t="s">
        <v>97</v>
      </c>
      <c r="D18" s="71">
        <v>634.86</v>
      </c>
      <c r="E18" s="71">
        <v>634.86</v>
      </c>
      <c r="F18" s="76"/>
      <c r="G18" s="26"/>
      <c r="H18" s="26"/>
      <c r="I18" s="26"/>
      <c r="J18" s="26"/>
      <c r="K18" s="26"/>
    </row>
    <row r="19" spans="1:11" ht="22.5" customHeight="1">
      <c r="A19" s="12">
        <v>14</v>
      </c>
      <c r="B19" s="16" t="s">
        <v>98</v>
      </c>
      <c r="C19" s="70" t="s">
        <v>97</v>
      </c>
      <c r="D19" s="71">
        <v>634.86</v>
      </c>
      <c r="E19" s="71">
        <v>634.86</v>
      </c>
      <c r="F19" s="76"/>
      <c r="G19" s="26"/>
      <c r="H19" s="26"/>
      <c r="I19" s="26"/>
      <c r="J19" s="26"/>
      <c r="K19" s="26"/>
    </row>
    <row r="20" spans="1:11" ht="28.5" customHeight="1">
      <c r="A20" s="12">
        <v>15</v>
      </c>
      <c r="B20" s="16" t="s">
        <v>99</v>
      </c>
      <c r="C20" s="70" t="s">
        <v>100</v>
      </c>
      <c r="D20" s="71">
        <v>10171.8</v>
      </c>
      <c r="E20" s="71">
        <v>10171.8</v>
      </c>
      <c r="F20" s="76"/>
      <c r="G20" s="26"/>
      <c r="H20" s="26"/>
      <c r="I20" s="26"/>
      <c r="J20" s="26"/>
      <c r="K20" s="26"/>
    </row>
    <row r="21" spans="1:11" ht="22.5" customHeight="1">
      <c r="A21" s="12">
        <v>16</v>
      </c>
      <c r="B21" s="16" t="s">
        <v>101</v>
      </c>
      <c r="C21" s="70" t="s">
        <v>102</v>
      </c>
      <c r="D21" s="71">
        <v>366.4</v>
      </c>
      <c r="E21" s="71">
        <v>366.4</v>
      </c>
      <c r="F21" s="76"/>
      <c r="G21" s="26"/>
      <c r="H21" s="26"/>
      <c r="I21" s="26"/>
      <c r="J21" s="26"/>
      <c r="K21" s="26"/>
    </row>
    <row r="22" spans="1:11" ht="22.5" customHeight="1">
      <c r="A22" s="12">
        <v>17</v>
      </c>
      <c r="B22" s="16" t="s">
        <v>103</v>
      </c>
      <c r="C22" s="70" t="s">
        <v>104</v>
      </c>
      <c r="D22" s="71">
        <v>9805.4</v>
      </c>
      <c r="E22" s="71">
        <v>9805.4</v>
      </c>
      <c r="F22" s="76"/>
      <c r="G22" s="26"/>
      <c r="H22" s="26"/>
      <c r="I22" s="26"/>
      <c r="J22" s="26"/>
      <c r="K22" s="26"/>
    </row>
    <row r="23" spans="1:11" ht="24.75" customHeight="1">
      <c r="A23" s="12">
        <v>18</v>
      </c>
      <c r="B23" s="16" t="s">
        <v>105</v>
      </c>
      <c r="C23" s="70" t="s">
        <v>106</v>
      </c>
      <c r="D23" s="71">
        <v>2837.9</v>
      </c>
      <c r="E23" s="71">
        <v>2837.9</v>
      </c>
      <c r="F23" s="71"/>
      <c r="G23" s="26"/>
      <c r="H23" s="26"/>
      <c r="I23" s="26"/>
      <c r="J23" s="26"/>
      <c r="K23" s="26"/>
    </row>
    <row r="24" spans="1:11" ht="22.5" customHeight="1">
      <c r="A24" s="12">
        <v>19</v>
      </c>
      <c r="B24" s="19" t="s">
        <v>107</v>
      </c>
      <c r="C24" s="70" t="s">
        <v>108</v>
      </c>
      <c r="D24" s="71">
        <v>2548.8</v>
      </c>
      <c r="E24" s="71">
        <v>2548.8</v>
      </c>
      <c r="F24" s="71"/>
      <c r="G24" s="26"/>
      <c r="H24" s="26"/>
      <c r="I24" s="26"/>
      <c r="J24" s="26"/>
      <c r="K24" s="26"/>
    </row>
    <row r="25" spans="1:11" ht="22.5" customHeight="1">
      <c r="A25" s="12">
        <v>20</v>
      </c>
      <c r="B25" s="19" t="s">
        <v>109</v>
      </c>
      <c r="C25" s="70" t="s">
        <v>110</v>
      </c>
      <c r="D25" s="71">
        <v>94.5</v>
      </c>
      <c r="E25" s="71">
        <v>94.5</v>
      </c>
      <c r="F25" s="71"/>
      <c r="G25" s="26"/>
      <c r="H25" s="26"/>
      <c r="I25" s="26"/>
      <c r="J25" s="26"/>
      <c r="K25" s="26"/>
    </row>
    <row r="26" spans="1:11" ht="22.5" customHeight="1">
      <c r="A26" s="12">
        <v>21</v>
      </c>
      <c r="B26" s="19" t="s">
        <v>111</v>
      </c>
      <c r="C26" s="70" t="s">
        <v>112</v>
      </c>
      <c r="D26" s="71">
        <v>194.6</v>
      </c>
      <c r="E26" s="71">
        <v>194.6</v>
      </c>
      <c r="F26" s="71"/>
      <c r="G26" s="26"/>
      <c r="H26" s="26"/>
      <c r="I26" s="26"/>
      <c r="J26" s="26"/>
      <c r="K26" s="26"/>
    </row>
    <row r="27" spans="1:11" ht="27.75" customHeight="1">
      <c r="A27" s="12">
        <v>22</v>
      </c>
      <c r="B27" s="16" t="s">
        <v>113</v>
      </c>
      <c r="C27" s="70" t="s">
        <v>114</v>
      </c>
      <c r="D27" s="71">
        <v>2496.6</v>
      </c>
      <c r="E27" s="71">
        <v>2496.6</v>
      </c>
      <c r="F27" s="71"/>
      <c r="G27" s="26"/>
      <c r="H27" s="26"/>
      <c r="I27" s="26"/>
      <c r="J27" s="26"/>
      <c r="K27" s="26"/>
    </row>
    <row r="28" spans="1:11" ht="22.5" customHeight="1">
      <c r="A28" s="12">
        <v>23</v>
      </c>
      <c r="B28" s="19" t="s">
        <v>115</v>
      </c>
      <c r="C28" s="70" t="s">
        <v>116</v>
      </c>
      <c r="D28" s="71">
        <v>2496.6</v>
      </c>
      <c r="E28" s="71">
        <v>2496.6</v>
      </c>
      <c r="F28" s="71"/>
      <c r="G28" s="26"/>
      <c r="H28" s="26"/>
      <c r="I28" s="26"/>
      <c r="J28" s="26"/>
      <c r="K28" s="26"/>
    </row>
    <row r="29" spans="1:11" ht="22.5" customHeight="1">
      <c r="A29" s="12">
        <v>24</v>
      </c>
      <c r="B29" s="16" t="s">
        <v>117</v>
      </c>
      <c r="C29" s="70" t="s">
        <v>118</v>
      </c>
      <c r="D29" s="71">
        <v>95</v>
      </c>
      <c r="E29" s="71">
        <v>95</v>
      </c>
      <c r="F29" s="71"/>
      <c r="G29" s="26"/>
      <c r="H29" s="26"/>
      <c r="I29" s="26"/>
      <c r="J29" s="26"/>
      <c r="K29" s="26"/>
    </row>
    <row r="30" spans="1:11" ht="22.5" customHeight="1">
      <c r="A30" s="12">
        <v>25</v>
      </c>
      <c r="B30" s="19" t="s">
        <v>119</v>
      </c>
      <c r="C30" s="70" t="s">
        <v>120</v>
      </c>
      <c r="D30" s="71">
        <v>95</v>
      </c>
      <c r="E30" s="71">
        <v>95</v>
      </c>
      <c r="F30" s="71"/>
      <c r="G30" s="26"/>
      <c r="H30" s="26"/>
      <c r="I30" s="26"/>
      <c r="J30" s="26"/>
      <c r="K30" s="26"/>
    </row>
    <row r="31" spans="1:11" ht="22.5" customHeight="1">
      <c r="A31" s="12">
        <v>26</v>
      </c>
      <c r="B31" s="19" t="s">
        <v>121</v>
      </c>
      <c r="C31" s="70" t="s">
        <v>122</v>
      </c>
      <c r="D31" s="71">
        <v>95</v>
      </c>
      <c r="E31" s="71">
        <v>95</v>
      </c>
      <c r="F31" s="71"/>
      <c r="G31" s="26"/>
      <c r="H31" s="26"/>
      <c r="I31" s="26"/>
      <c r="J31" s="26"/>
      <c r="K31" s="26"/>
    </row>
    <row r="32" spans="1:11" ht="22.5" customHeight="1">
      <c r="A32" s="12">
        <v>27</v>
      </c>
      <c r="B32" s="16" t="s">
        <v>123</v>
      </c>
      <c r="C32" s="70" t="s">
        <v>124</v>
      </c>
      <c r="D32" s="71">
        <v>75.2</v>
      </c>
      <c r="E32" s="71">
        <v>75.2</v>
      </c>
      <c r="F32" s="71"/>
      <c r="G32" s="26"/>
      <c r="H32" s="26"/>
      <c r="I32" s="26"/>
      <c r="J32" s="26"/>
      <c r="K32" s="26"/>
    </row>
    <row r="33" spans="1:11" ht="22.5" customHeight="1">
      <c r="A33" s="12">
        <v>28</v>
      </c>
      <c r="B33" s="19" t="s">
        <v>125</v>
      </c>
      <c r="C33" s="70" t="s">
        <v>126</v>
      </c>
      <c r="D33" s="71">
        <v>75.2</v>
      </c>
      <c r="E33" s="71">
        <v>75.2</v>
      </c>
      <c r="F33" s="71"/>
      <c r="G33" s="26"/>
      <c r="H33" s="26"/>
      <c r="I33" s="26"/>
      <c r="J33" s="26"/>
      <c r="K33" s="26"/>
    </row>
    <row r="34" spans="1:11" ht="22.5" customHeight="1">
      <c r="A34" s="12">
        <v>29</v>
      </c>
      <c r="B34" s="19" t="s">
        <v>127</v>
      </c>
      <c r="C34" s="70" t="s">
        <v>128</v>
      </c>
      <c r="D34" s="71">
        <v>40</v>
      </c>
      <c r="E34" s="71">
        <v>40</v>
      </c>
      <c r="F34" s="71"/>
      <c r="G34" s="26"/>
      <c r="H34" s="26"/>
      <c r="I34" s="26"/>
      <c r="J34" s="26"/>
      <c r="K34" s="26"/>
    </row>
    <row r="35" spans="1:11" ht="22.5" customHeight="1">
      <c r="A35" s="12">
        <v>30</v>
      </c>
      <c r="B35" s="19" t="s">
        <v>129</v>
      </c>
      <c r="C35" s="70" t="s">
        <v>130</v>
      </c>
      <c r="D35" s="71">
        <v>35.2</v>
      </c>
      <c r="E35" s="71">
        <v>35.2</v>
      </c>
      <c r="F35" s="71"/>
      <c r="G35" s="26"/>
      <c r="H35" s="26"/>
      <c r="I35" s="26"/>
      <c r="J35" s="26"/>
      <c r="K35" s="26"/>
    </row>
    <row r="36" spans="1:11" ht="22.5" customHeight="1">
      <c r="A36" s="77"/>
      <c r="B36" s="78"/>
      <c r="C36" s="79"/>
      <c r="D36" s="80"/>
      <c r="E36" s="80"/>
      <c r="F36" s="80"/>
      <c r="G36" s="34"/>
      <c r="H36" s="34"/>
      <c r="I36" s="34"/>
      <c r="J36" s="34"/>
      <c r="K36" s="34"/>
    </row>
    <row r="37" spans="1:11" ht="22.5" customHeight="1">
      <c r="A37" s="77"/>
      <c r="F37" s="33"/>
      <c r="G37" s="34"/>
      <c r="H37" s="34"/>
      <c r="I37" s="34"/>
      <c r="J37" s="34"/>
      <c r="K37" s="34"/>
    </row>
    <row r="38" spans="1:11" ht="22.5" customHeight="1">
      <c r="A38" s="77"/>
      <c r="F38" s="80"/>
      <c r="G38" s="81"/>
      <c r="H38" s="34"/>
      <c r="I38" s="34"/>
      <c r="J38" s="34"/>
      <c r="K38" s="34"/>
    </row>
    <row r="39" spans="1:11" ht="22.5" customHeight="1">
      <c r="A39" s="77"/>
      <c r="F39" s="80"/>
      <c r="G39" s="81"/>
      <c r="H39" s="34"/>
      <c r="I39" s="34"/>
      <c r="J39" s="34"/>
      <c r="K39" s="34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Zeros="0" workbookViewId="0" topLeftCell="A19">
      <selection activeCell="D6" sqref="D6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58" t="s">
        <v>131</v>
      </c>
      <c r="B1" s="59">
        <f aca="true" t="shared" si="0" ref="B1:I1">""</f>
      </c>
      <c r="C1" s="59">
        <f t="shared" si="0"/>
      </c>
      <c r="D1" s="59">
        <f t="shared" si="0"/>
      </c>
      <c r="E1" s="59">
        <f t="shared" si="0"/>
      </c>
      <c r="F1" s="59">
        <f t="shared" si="0"/>
      </c>
      <c r="G1" s="59">
        <f t="shared" si="0"/>
      </c>
      <c r="H1" s="60">
        <f t="shared" si="0"/>
      </c>
      <c r="I1" s="59">
        <f t="shared" si="0"/>
      </c>
    </row>
    <row r="2" spans="1:9" s="1" customFormat="1" ht="18.75" customHeight="1">
      <c r="A2" s="69" t="s">
        <v>53</v>
      </c>
      <c r="B2" s="63">
        <f aca="true" t="shared" si="1" ref="B2:G2">""</f>
      </c>
      <c r="C2" s="63">
        <f t="shared" si="1"/>
      </c>
      <c r="D2" s="63">
        <f t="shared" si="1"/>
      </c>
      <c r="E2" s="62" t="s">
        <v>132</v>
      </c>
      <c r="F2" s="69" t="s">
        <v>3</v>
      </c>
      <c r="G2" s="63">
        <f t="shared" si="1"/>
      </c>
      <c r="H2" s="64" t="s">
        <v>4</v>
      </c>
      <c r="I2" s="63">
        <f>""</f>
      </c>
    </row>
    <row r="3" spans="1:9" s="1" customFormat="1" ht="20.25" customHeight="1">
      <c r="A3" s="11" t="s">
        <v>5</v>
      </c>
      <c r="B3" s="11" t="s">
        <v>54</v>
      </c>
      <c r="C3" s="11">
        <f>""</f>
      </c>
      <c r="D3" s="11" t="s">
        <v>133</v>
      </c>
      <c r="E3" s="11" t="s">
        <v>134</v>
      </c>
      <c r="F3" s="11" t="s">
        <v>135</v>
      </c>
      <c r="G3" s="11" t="s">
        <v>136</v>
      </c>
      <c r="H3" s="11" t="s">
        <v>137</v>
      </c>
      <c r="I3" s="11" t="s">
        <v>138</v>
      </c>
    </row>
    <row r="4" spans="1:9" s="1" customFormat="1" ht="28.5">
      <c r="A4" s="11" t="s">
        <v>9</v>
      </c>
      <c r="B4" s="11" t="s">
        <v>62</v>
      </c>
      <c r="C4" s="11" t="s">
        <v>63</v>
      </c>
      <c r="D4" s="11">
        <f aca="true" t="shared" si="2" ref="D4:H4">""</f>
      </c>
      <c r="E4" s="11" t="s">
        <v>139</v>
      </c>
      <c r="F4" s="11" t="s">
        <v>140</v>
      </c>
      <c r="G4" s="11">
        <f t="shared" si="2"/>
      </c>
      <c r="H4" s="11">
        <f t="shared" si="2"/>
      </c>
      <c r="I4" s="11" t="s">
        <v>66</v>
      </c>
    </row>
    <row r="5" spans="1:9" s="1" customFormat="1" ht="24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141</v>
      </c>
      <c r="G5" s="11" t="s">
        <v>67</v>
      </c>
      <c r="H5" s="11" t="s">
        <v>68</v>
      </c>
      <c r="I5" s="11" t="s">
        <v>69</v>
      </c>
    </row>
    <row r="6" spans="1:9" ht="20.25" customHeight="1">
      <c r="A6" s="12">
        <v>1</v>
      </c>
      <c r="B6" s="19"/>
      <c r="C6" s="13" t="s">
        <v>73</v>
      </c>
      <c r="D6" s="15">
        <f>D7+D11+D29+D32</f>
        <v>36398.36</v>
      </c>
      <c r="E6" s="15">
        <v>1884.7</v>
      </c>
      <c r="F6" s="15">
        <f>F7+F11+F29+F32</f>
        <v>34513.65999999999</v>
      </c>
      <c r="G6" s="15">
        <v>0</v>
      </c>
      <c r="H6" s="15">
        <v>0</v>
      </c>
      <c r="I6" s="15">
        <v>0</v>
      </c>
    </row>
    <row r="7" spans="1:9" ht="20.25" customHeight="1">
      <c r="A7" s="12">
        <v>2</v>
      </c>
      <c r="B7" s="19" t="s">
        <v>74</v>
      </c>
      <c r="C7" s="70" t="s">
        <v>75</v>
      </c>
      <c r="D7" s="71">
        <v>16720.6</v>
      </c>
      <c r="E7" s="71"/>
      <c r="F7" s="15">
        <v>16720.6</v>
      </c>
      <c r="G7" s="18">
        <v>0</v>
      </c>
      <c r="H7" s="18">
        <v>0</v>
      </c>
      <c r="I7" s="18">
        <v>0</v>
      </c>
    </row>
    <row r="8" spans="1:9" ht="20.25" customHeight="1">
      <c r="A8" s="12">
        <v>3</v>
      </c>
      <c r="B8" s="19" t="s">
        <v>76</v>
      </c>
      <c r="C8" s="70" t="s">
        <v>77</v>
      </c>
      <c r="D8" s="71">
        <v>16720.6</v>
      </c>
      <c r="E8" s="71"/>
      <c r="F8" s="15">
        <v>16720.6</v>
      </c>
      <c r="G8" s="18">
        <v>0</v>
      </c>
      <c r="H8" s="18">
        <v>0</v>
      </c>
      <c r="I8" s="18">
        <v>0</v>
      </c>
    </row>
    <row r="9" spans="1:9" ht="20.25" customHeight="1">
      <c r="A9" s="12">
        <v>4</v>
      </c>
      <c r="B9" s="19" t="s">
        <v>78</v>
      </c>
      <c r="C9" s="70" t="s">
        <v>79</v>
      </c>
      <c r="D9" s="71">
        <v>16536.8</v>
      </c>
      <c r="E9" s="71"/>
      <c r="F9" s="15">
        <v>16536.8</v>
      </c>
      <c r="G9" s="18">
        <v>0</v>
      </c>
      <c r="H9" s="18">
        <v>0</v>
      </c>
      <c r="I9" s="18">
        <v>0</v>
      </c>
    </row>
    <row r="10" spans="1:9" ht="20.25" customHeight="1">
      <c r="A10" s="12">
        <v>5</v>
      </c>
      <c r="B10" s="19" t="s">
        <v>80</v>
      </c>
      <c r="C10" s="70" t="s">
        <v>81</v>
      </c>
      <c r="D10" s="71">
        <v>183.8</v>
      </c>
      <c r="E10" s="71"/>
      <c r="F10" s="15">
        <v>183.8</v>
      </c>
      <c r="G10" s="18"/>
      <c r="H10" s="18"/>
      <c r="I10" s="18"/>
    </row>
    <row r="11" spans="1:9" ht="20.25" customHeight="1">
      <c r="A11" s="12">
        <v>6</v>
      </c>
      <c r="B11" s="16" t="s">
        <v>82</v>
      </c>
      <c r="C11" s="70" t="s">
        <v>83</v>
      </c>
      <c r="D11" s="71">
        <v>19507.56</v>
      </c>
      <c r="E11" s="71">
        <v>1884.7</v>
      </c>
      <c r="F11" s="15">
        <f>F12+F16+F18+F20+F23+F27</f>
        <v>17622.859999999997</v>
      </c>
      <c r="G11" s="18">
        <v>0</v>
      </c>
      <c r="H11" s="18">
        <v>0</v>
      </c>
      <c r="I11" s="18">
        <v>0</v>
      </c>
    </row>
    <row r="12" spans="1:9" ht="20.25" customHeight="1">
      <c r="A12" s="12">
        <v>7</v>
      </c>
      <c r="B12" s="19" t="s">
        <v>84</v>
      </c>
      <c r="C12" s="70" t="s">
        <v>85</v>
      </c>
      <c r="D12" s="71">
        <v>2292.1</v>
      </c>
      <c r="E12" s="71">
        <v>1884.7</v>
      </c>
      <c r="F12" s="15">
        <v>407.4</v>
      </c>
      <c r="G12" s="18">
        <v>0</v>
      </c>
      <c r="H12" s="18">
        <v>0</v>
      </c>
      <c r="I12" s="18">
        <v>0</v>
      </c>
    </row>
    <row r="13" spans="1:9" ht="20.25" customHeight="1">
      <c r="A13" s="12">
        <v>8</v>
      </c>
      <c r="B13" s="19" t="s">
        <v>86</v>
      </c>
      <c r="C13" s="70" t="s">
        <v>87</v>
      </c>
      <c r="D13" s="71">
        <v>497.55</v>
      </c>
      <c r="E13" s="71">
        <v>497.55</v>
      </c>
      <c r="F13" s="15"/>
      <c r="G13" s="18">
        <v>0</v>
      </c>
      <c r="H13" s="18">
        <v>0</v>
      </c>
      <c r="I13" s="18">
        <v>0</v>
      </c>
    </row>
    <row r="14" spans="1:9" ht="20.25" customHeight="1">
      <c r="A14" s="12">
        <v>9</v>
      </c>
      <c r="B14" s="19" t="s">
        <v>88</v>
      </c>
      <c r="C14" s="70" t="s">
        <v>89</v>
      </c>
      <c r="D14" s="71">
        <v>292</v>
      </c>
      <c r="E14" s="71">
        <v>292</v>
      </c>
      <c r="F14" s="15"/>
      <c r="G14" s="18">
        <v>0</v>
      </c>
      <c r="H14" s="18">
        <v>0</v>
      </c>
      <c r="I14" s="18">
        <v>0</v>
      </c>
    </row>
    <row r="15" spans="1:9" ht="20.25" customHeight="1">
      <c r="A15" s="12">
        <v>10</v>
      </c>
      <c r="B15" s="19" t="s">
        <v>90</v>
      </c>
      <c r="C15" s="70" t="s">
        <v>91</v>
      </c>
      <c r="D15" s="71">
        <v>1502.55</v>
      </c>
      <c r="E15" s="71">
        <v>1095.15</v>
      </c>
      <c r="F15" s="71">
        <v>407.4</v>
      </c>
      <c r="G15" s="18">
        <v>0</v>
      </c>
      <c r="H15" s="18">
        <v>0</v>
      </c>
      <c r="I15" s="18">
        <v>0</v>
      </c>
    </row>
    <row r="16" spans="1:9" ht="20.25" customHeight="1">
      <c r="A16" s="12">
        <v>11</v>
      </c>
      <c r="B16" s="19" t="s">
        <v>92</v>
      </c>
      <c r="C16" s="70" t="s">
        <v>93</v>
      </c>
      <c r="D16" s="71">
        <v>1074.3</v>
      </c>
      <c r="E16" s="71"/>
      <c r="F16" s="15">
        <v>1074.3</v>
      </c>
      <c r="G16" s="18">
        <v>0</v>
      </c>
      <c r="H16" s="18">
        <v>0</v>
      </c>
      <c r="I16" s="18">
        <v>0</v>
      </c>
    </row>
    <row r="17" spans="1:9" ht="20.25" customHeight="1">
      <c r="A17" s="12">
        <v>12</v>
      </c>
      <c r="B17" s="19" t="s">
        <v>94</v>
      </c>
      <c r="C17" s="72" t="s">
        <v>95</v>
      </c>
      <c r="D17" s="71">
        <v>1074.3</v>
      </c>
      <c r="E17" s="71"/>
      <c r="F17" s="15">
        <v>1074.3</v>
      </c>
      <c r="G17" s="18">
        <v>0</v>
      </c>
      <c r="H17" s="18">
        <v>0</v>
      </c>
      <c r="I17" s="18">
        <v>0</v>
      </c>
    </row>
    <row r="18" spans="1:9" ht="20.25" customHeight="1">
      <c r="A18" s="12">
        <v>13</v>
      </c>
      <c r="B18" s="19" t="s">
        <v>96</v>
      </c>
      <c r="C18" s="70" t="s">
        <v>97</v>
      </c>
      <c r="D18" s="71">
        <v>634.86</v>
      </c>
      <c r="E18" s="71"/>
      <c r="F18" s="15">
        <v>634.86</v>
      </c>
      <c r="G18" s="18">
        <v>0</v>
      </c>
      <c r="H18" s="18">
        <v>0</v>
      </c>
      <c r="I18" s="18">
        <v>0</v>
      </c>
    </row>
    <row r="19" spans="1:9" ht="20.25" customHeight="1">
      <c r="A19" s="12">
        <v>14</v>
      </c>
      <c r="B19" s="19" t="s">
        <v>98</v>
      </c>
      <c r="C19" s="70" t="s">
        <v>97</v>
      </c>
      <c r="D19" s="71">
        <v>634.86</v>
      </c>
      <c r="E19" s="71"/>
      <c r="F19" s="15">
        <v>634.86</v>
      </c>
      <c r="G19" s="18">
        <v>0</v>
      </c>
      <c r="H19" s="18">
        <v>0</v>
      </c>
      <c r="I19" s="18">
        <v>0</v>
      </c>
    </row>
    <row r="20" spans="1:9" ht="24" customHeight="1">
      <c r="A20" s="12">
        <v>15</v>
      </c>
      <c r="B20" s="19" t="s">
        <v>99</v>
      </c>
      <c r="C20" s="70" t="s">
        <v>100</v>
      </c>
      <c r="D20" s="71">
        <v>10171.8</v>
      </c>
      <c r="E20" s="71"/>
      <c r="F20" s="15">
        <v>10171.8</v>
      </c>
      <c r="G20" s="18">
        <v>0</v>
      </c>
      <c r="H20" s="18">
        <v>0</v>
      </c>
      <c r="I20" s="18">
        <v>0</v>
      </c>
    </row>
    <row r="21" spans="1:9" ht="20.25" customHeight="1">
      <c r="A21" s="12">
        <v>16</v>
      </c>
      <c r="B21" s="19" t="s">
        <v>101</v>
      </c>
      <c r="C21" s="70" t="s">
        <v>102</v>
      </c>
      <c r="D21" s="71">
        <v>366.4</v>
      </c>
      <c r="E21" s="71"/>
      <c r="F21" s="15">
        <v>366.4</v>
      </c>
      <c r="G21" s="18">
        <v>0</v>
      </c>
      <c r="H21" s="18">
        <v>0</v>
      </c>
      <c r="I21" s="18">
        <v>0</v>
      </c>
    </row>
    <row r="22" spans="1:9" ht="20.25" customHeight="1">
      <c r="A22" s="12">
        <v>17</v>
      </c>
      <c r="B22" s="19" t="s">
        <v>103</v>
      </c>
      <c r="C22" s="70" t="s">
        <v>104</v>
      </c>
      <c r="D22" s="15">
        <v>9805.4</v>
      </c>
      <c r="E22" s="15"/>
      <c r="F22" s="15">
        <v>9805.4</v>
      </c>
      <c r="G22" s="18">
        <v>0</v>
      </c>
      <c r="H22" s="18">
        <v>0</v>
      </c>
      <c r="I22" s="18">
        <v>0</v>
      </c>
    </row>
    <row r="23" spans="1:9" ht="28.5" customHeight="1">
      <c r="A23" s="12">
        <v>18</v>
      </c>
      <c r="B23" s="16" t="s">
        <v>105</v>
      </c>
      <c r="C23" s="70" t="s">
        <v>142</v>
      </c>
      <c r="D23" s="71">
        <v>2837.9</v>
      </c>
      <c r="E23" s="71"/>
      <c r="F23" s="71">
        <v>2837.9</v>
      </c>
      <c r="G23" s="18">
        <v>0</v>
      </c>
      <c r="H23" s="18">
        <v>0</v>
      </c>
      <c r="I23" s="18">
        <v>0</v>
      </c>
    </row>
    <row r="24" spans="1:9" ht="20.25" customHeight="1">
      <c r="A24" s="12">
        <v>19</v>
      </c>
      <c r="B24" s="19" t="s">
        <v>107</v>
      </c>
      <c r="C24" s="70" t="s">
        <v>108</v>
      </c>
      <c r="D24" s="71">
        <v>2548.8</v>
      </c>
      <c r="E24" s="71"/>
      <c r="F24" s="71">
        <v>2548.8</v>
      </c>
      <c r="G24" s="18">
        <v>0</v>
      </c>
      <c r="H24" s="18">
        <v>0</v>
      </c>
      <c r="I24" s="18">
        <v>0</v>
      </c>
    </row>
    <row r="25" spans="1:9" ht="20.25" customHeight="1">
      <c r="A25" s="12">
        <v>20</v>
      </c>
      <c r="B25" s="19" t="s">
        <v>109</v>
      </c>
      <c r="C25" s="70" t="s">
        <v>110</v>
      </c>
      <c r="D25" s="71">
        <v>94.5</v>
      </c>
      <c r="E25" s="71"/>
      <c r="F25" s="71">
        <v>94.5</v>
      </c>
      <c r="G25" s="18">
        <v>0</v>
      </c>
      <c r="H25" s="18">
        <v>0</v>
      </c>
      <c r="I25" s="18">
        <v>0</v>
      </c>
    </row>
    <row r="26" spans="1:9" ht="20.25" customHeight="1">
      <c r="A26" s="12">
        <v>21</v>
      </c>
      <c r="B26" s="19" t="s">
        <v>111</v>
      </c>
      <c r="C26" s="70" t="s">
        <v>112</v>
      </c>
      <c r="D26" s="71">
        <v>194.6</v>
      </c>
      <c r="E26" s="71"/>
      <c r="F26" s="71">
        <v>194.6</v>
      </c>
      <c r="G26" s="18"/>
      <c r="H26" s="18"/>
      <c r="I26" s="18"/>
    </row>
    <row r="27" spans="1:9" ht="30.75" customHeight="1">
      <c r="A27" s="12">
        <v>22</v>
      </c>
      <c r="B27" s="16" t="s">
        <v>113</v>
      </c>
      <c r="C27" s="71" t="s">
        <v>143</v>
      </c>
      <c r="D27" s="71">
        <v>2496.6</v>
      </c>
      <c r="E27" s="71"/>
      <c r="F27" s="71">
        <v>2496.6</v>
      </c>
      <c r="G27" s="71">
        <v>0</v>
      </c>
      <c r="H27" s="70">
        <v>0</v>
      </c>
      <c r="I27" s="71">
        <v>0</v>
      </c>
    </row>
    <row r="28" spans="1:9" ht="20.25" customHeight="1">
      <c r="A28" s="12">
        <v>23</v>
      </c>
      <c r="B28" s="19" t="s">
        <v>115</v>
      </c>
      <c r="C28" s="70" t="s">
        <v>116</v>
      </c>
      <c r="D28" s="71">
        <v>2496.6</v>
      </c>
      <c r="E28" s="71"/>
      <c r="F28" s="71">
        <v>2496.6</v>
      </c>
      <c r="G28" s="71">
        <v>0</v>
      </c>
      <c r="H28" s="70">
        <v>0</v>
      </c>
      <c r="I28" s="71">
        <v>0</v>
      </c>
    </row>
    <row r="29" spans="1:9" ht="20.25" customHeight="1">
      <c r="A29" s="12">
        <v>24</v>
      </c>
      <c r="B29" s="19" t="s">
        <v>117</v>
      </c>
      <c r="C29" s="70" t="s">
        <v>118</v>
      </c>
      <c r="D29" s="71">
        <v>95</v>
      </c>
      <c r="E29" s="71"/>
      <c r="F29" s="71">
        <v>95</v>
      </c>
      <c r="G29" s="71">
        <v>0</v>
      </c>
      <c r="H29" s="70">
        <v>0</v>
      </c>
      <c r="I29" s="71">
        <v>0</v>
      </c>
    </row>
    <row r="30" spans="1:9" ht="15.75">
      <c r="A30" s="12">
        <v>25</v>
      </c>
      <c r="B30" s="19" t="s">
        <v>119</v>
      </c>
      <c r="C30" s="70" t="s">
        <v>120</v>
      </c>
      <c r="D30" s="71">
        <v>95</v>
      </c>
      <c r="E30" s="71"/>
      <c r="F30" s="71">
        <v>95</v>
      </c>
      <c r="G30" s="71">
        <v>0</v>
      </c>
      <c r="H30" s="70">
        <v>0</v>
      </c>
      <c r="I30" s="71">
        <v>0</v>
      </c>
    </row>
    <row r="31" spans="1:9" ht="15.75">
      <c r="A31" s="12">
        <v>26</v>
      </c>
      <c r="B31" s="19" t="s">
        <v>121</v>
      </c>
      <c r="C31" s="70" t="s">
        <v>122</v>
      </c>
      <c r="D31" s="71">
        <v>95</v>
      </c>
      <c r="E31" s="71"/>
      <c r="F31" s="71">
        <v>95</v>
      </c>
      <c r="G31" s="71">
        <v>0</v>
      </c>
      <c r="H31" s="70">
        <v>0</v>
      </c>
      <c r="I31" s="71">
        <v>0</v>
      </c>
    </row>
    <row r="32" spans="1:9" ht="15.75">
      <c r="A32" s="12">
        <v>27</v>
      </c>
      <c r="B32" s="19" t="s">
        <v>123</v>
      </c>
      <c r="C32" s="70" t="s">
        <v>124</v>
      </c>
      <c r="D32" s="71">
        <v>75.2</v>
      </c>
      <c r="E32" s="71"/>
      <c r="F32" s="71">
        <v>75.2</v>
      </c>
      <c r="G32" s="71">
        <v>0</v>
      </c>
      <c r="H32" s="70">
        <v>0</v>
      </c>
      <c r="I32" s="71">
        <v>0</v>
      </c>
    </row>
    <row r="33" spans="1:9" ht="15.75">
      <c r="A33" s="12">
        <v>28</v>
      </c>
      <c r="B33" s="19" t="s">
        <v>125</v>
      </c>
      <c r="C33" s="70" t="s">
        <v>126</v>
      </c>
      <c r="D33" s="71">
        <v>75.2</v>
      </c>
      <c r="E33" s="71"/>
      <c r="F33" s="71">
        <v>75.2</v>
      </c>
      <c r="G33" s="71">
        <v>0</v>
      </c>
      <c r="H33" s="70">
        <v>0</v>
      </c>
      <c r="I33" s="71">
        <v>0</v>
      </c>
    </row>
    <row r="34" spans="1:9" ht="15.75">
      <c r="A34" s="12">
        <v>29</v>
      </c>
      <c r="B34" s="19" t="s">
        <v>129</v>
      </c>
      <c r="C34" s="70" t="s">
        <v>130</v>
      </c>
      <c r="D34" s="71">
        <v>35.2</v>
      </c>
      <c r="E34" s="71"/>
      <c r="F34" s="71">
        <v>35.2</v>
      </c>
      <c r="G34" s="71">
        <v>0</v>
      </c>
      <c r="H34" s="70">
        <v>0</v>
      </c>
      <c r="I34" s="71">
        <v>0</v>
      </c>
    </row>
    <row r="35" spans="1:9" ht="15.75">
      <c r="A35" s="12">
        <v>30</v>
      </c>
      <c r="B35" s="19">
        <v>2210199</v>
      </c>
      <c r="C35" s="70" t="s">
        <v>144</v>
      </c>
      <c r="D35" s="71">
        <v>40</v>
      </c>
      <c r="E35" s="71"/>
      <c r="F35" s="71">
        <v>40</v>
      </c>
      <c r="G35" s="70">
        <v>0</v>
      </c>
      <c r="H35" s="70">
        <v>0</v>
      </c>
      <c r="I35" s="70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0">
      <selection activeCell="C9" sqref="C8:C9"/>
    </sheetView>
  </sheetViews>
  <sheetFormatPr defaultColWidth="9.33203125" defaultRowHeight="11.25"/>
  <cols>
    <col min="1" max="1" width="8" style="4" customWidth="1"/>
    <col min="2" max="2" width="41.66015625" style="0" customWidth="1"/>
    <col min="3" max="3" width="14.66015625" style="57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58" t="s">
        <v>145</v>
      </c>
      <c r="B1" s="59">
        <f aca="true" t="shared" si="0" ref="B1:H1">""</f>
      </c>
      <c r="C1" s="59">
        <f t="shared" si="0"/>
      </c>
      <c r="D1" s="59">
        <f t="shared" si="0"/>
      </c>
      <c r="E1" s="59">
        <f t="shared" si="0"/>
      </c>
      <c r="F1" s="59">
        <f t="shared" si="0"/>
      </c>
      <c r="G1" s="60">
        <f t="shared" si="0"/>
      </c>
      <c r="H1" s="59">
        <f t="shared" si="0"/>
      </c>
    </row>
    <row r="2" spans="1:8" ht="18.75" customHeight="1">
      <c r="A2" s="61" t="s">
        <v>146</v>
      </c>
      <c r="B2" s="62"/>
      <c r="C2" s="62"/>
      <c r="D2" s="63">
        <f>""</f>
      </c>
      <c r="E2" s="61" t="s">
        <v>3</v>
      </c>
      <c r="F2" s="62"/>
      <c r="G2" s="64" t="s">
        <v>147</v>
      </c>
      <c r="H2" s="64"/>
    </row>
    <row r="3" spans="1:8" ht="11.25" customHeight="1">
      <c r="A3" s="62"/>
      <c r="B3" s="62"/>
      <c r="C3" s="62"/>
      <c r="D3" s="63" t="s">
        <v>148</v>
      </c>
      <c r="E3" s="62"/>
      <c r="F3" s="62"/>
      <c r="G3" s="64"/>
      <c r="H3" s="64"/>
    </row>
    <row r="4" spans="1:8" ht="54" customHeight="1">
      <c r="A4" s="11" t="s">
        <v>149</v>
      </c>
      <c r="B4" s="11" t="s">
        <v>150</v>
      </c>
      <c r="C4" s="11" t="s">
        <v>151</v>
      </c>
      <c r="D4" s="11" t="s">
        <v>150</v>
      </c>
      <c r="E4" s="11" t="s">
        <v>73</v>
      </c>
      <c r="F4" s="11" t="s">
        <v>152</v>
      </c>
      <c r="G4" s="11" t="s">
        <v>153</v>
      </c>
      <c r="H4" s="11" t="s">
        <v>154</v>
      </c>
    </row>
    <row r="5" spans="1:8" ht="20.25" customHeight="1">
      <c r="A5" s="11" t="s">
        <v>149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141</v>
      </c>
      <c r="G5" s="11" t="s">
        <v>67</v>
      </c>
      <c r="H5" s="11" t="s">
        <v>68</v>
      </c>
    </row>
    <row r="6" spans="1:8" ht="20.25" customHeight="1">
      <c r="A6" s="65" t="s">
        <v>12</v>
      </c>
      <c r="B6" s="19" t="s">
        <v>155</v>
      </c>
      <c r="C6" s="66" t="s">
        <v>156</v>
      </c>
      <c r="D6" s="19" t="s">
        <v>157</v>
      </c>
      <c r="E6" s="66"/>
      <c r="F6" s="66"/>
      <c r="G6" s="66">
        <v>0</v>
      </c>
      <c r="H6" s="66">
        <v>0</v>
      </c>
    </row>
    <row r="7" spans="1:8" ht="20.25" customHeight="1">
      <c r="A7" s="65" t="s">
        <v>13</v>
      </c>
      <c r="B7" s="19" t="s">
        <v>158</v>
      </c>
      <c r="C7" s="66" t="s">
        <v>159</v>
      </c>
      <c r="D7" s="19" t="s">
        <v>160</v>
      </c>
      <c r="E7" s="66">
        <v>0</v>
      </c>
      <c r="F7" s="66">
        <v>0</v>
      </c>
      <c r="G7" s="66">
        <v>0</v>
      </c>
      <c r="H7" s="66">
        <v>0</v>
      </c>
    </row>
    <row r="8" spans="1:8" ht="20.25" customHeight="1">
      <c r="A8" s="65" t="s">
        <v>14</v>
      </c>
      <c r="B8" s="19"/>
      <c r="C8" s="66">
        <v>0</v>
      </c>
      <c r="D8" s="19" t="s">
        <v>161</v>
      </c>
      <c r="E8" s="66">
        <v>0</v>
      </c>
      <c r="F8" s="66">
        <v>0</v>
      </c>
      <c r="G8" s="66">
        <v>0</v>
      </c>
      <c r="H8" s="66">
        <v>0</v>
      </c>
    </row>
    <row r="9" spans="1:8" ht="20.25" customHeight="1">
      <c r="A9" s="65" t="s">
        <v>15</v>
      </c>
      <c r="B9" s="19" t="s">
        <v>72</v>
      </c>
      <c r="C9" s="66" t="s">
        <v>72</v>
      </c>
      <c r="D9" s="19" t="s">
        <v>162</v>
      </c>
      <c r="E9" s="66">
        <v>0</v>
      </c>
      <c r="F9" s="66">
        <v>0</v>
      </c>
      <c r="G9" s="66">
        <v>0</v>
      </c>
      <c r="H9" s="66">
        <v>0</v>
      </c>
    </row>
    <row r="10" spans="1:8" ht="20.25" customHeight="1">
      <c r="A10" s="65" t="s">
        <v>141</v>
      </c>
      <c r="B10" s="19" t="s">
        <v>72</v>
      </c>
      <c r="C10" s="66" t="s">
        <v>72</v>
      </c>
      <c r="D10" s="19" t="s">
        <v>163</v>
      </c>
      <c r="E10" s="66"/>
      <c r="F10" s="66"/>
      <c r="G10" s="66">
        <v>0</v>
      </c>
      <c r="H10" s="66">
        <v>0</v>
      </c>
    </row>
    <row r="11" spans="1:8" ht="20.25" customHeight="1">
      <c r="A11" s="65" t="s">
        <v>67</v>
      </c>
      <c r="B11" s="19" t="s">
        <v>72</v>
      </c>
      <c r="C11" s="66" t="s">
        <v>72</v>
      </c>
      <c r="D11" s="19" t="s">
        <v>164</v>
      </c>
      <c r="E11" s="66">
        <v>0</v>
      </c>
      <c r="F11" s="66">
        <v>0</v>
      </c>
      <c r="G11" s="66">
        <v>0</v>
      </c>
      <c r="H11" s="66">
        <v>0</v>
      </c>
    </row>
    <row r="12" spans="1:8" ht="20.25" customHeight="1">
      <c r="A12" s="65" t="s">
        <v>68</v>
      </c>
      <c r="B12" s="19" t="s">
        <v>72</v>
      </c>
      <c r="C12" s="66" t="s">
        <v>72</v>
      </c>
      <c r="D12" s="19" t="s">
        <v>165</v>
      </c>
      <c r="E12" s="66">
        <v>0</v>
      </c>
      <c r="F12" s="66">
        <v>0</v>
      </c>
      <c r="G12" s="66">
        <v>0</v>
      </c>
      <c r="H12" s="66">
        <v>0</v>
      </c>
    </row>
    <row r="13" spans="1:8" ht="20.25" customHeight="1">
      <c r="A13" s="65" t="s">
        <v>69</v>
      </c>
      <c r="B13" s="19" t="s">
        <v>72</v>
      </c>
      <c r="C13" s="66" t="s">
        <v>72</v>
      </c>
      <c r="D13" s="19" t="s">
        <v>166</v>
      </c>
      <c r="E13" s="66"/>
      <c r="F13" s="66"/>
      <c r="G13" s="66">
        <v>0</v>
      </c>
      <c r="H13" s="66">
        <v>0</v>
      </c>
    </row>
    <row r="14" spans="1:8" ht="20.25" customHeight="1">
      <c r="A14" s="65" t="s">
        <v>70</v>
      </c>
      <c r="B14" s="19" t="s">
        <v>72</v>
      </c>
      <c r="C14" s="66" t="s">
        <v>72</v>
      </c>
      <c r="D14" s="19" t="s">
        <v>167</v>
      </c>
      <c r="E14" s="66"/>
      <c r="F14" s="66"/>
      <c r="G14" s="66">
        <v>0</v>
      </c>
      <c r="H14" s="66">
        <v>0</v>
      </c>
    </row>
    <row r="15" spans="1:8" ht="20.25" customHeight="1">
      <c r="A15" s="65" t="s">
        <v>71</v>
      </c>
      <c r="B15" s="19" t="s">
        <v>72</v>
      </c>
      <c r="C15" s="66" t="s">
        <v>72</v>
      </c>
      <c r="D15" s="19" t="s">
        <v>168</v>
      </c>
      <c r="E15" s="67">
        <v>16720.6</v>
      </c>
      <c r="F15" s="67">
        <v>16720.6</v>
      </c>
      <c r="G15" s="66">
        <v>0</v>
      </c>
      <c r="H15" s="66">
        <v>0</v>
      </c>
    </row>
    <row r="16" spans="1:8" ht="20.25" customHeight="1">
      <c r="A16" s="65" t="s">
        <v>169</v>
      </c>
      <c r="B16" s="19" t="s">
        <v>72</v>
      </c>
      <c r="C16" s="66" t="s">
        <v>72</v>
      </c>
      <c r="D16" s="19" t="s">
        <v>170</v>
      </c>
      <c r="E16" s="67">
        <v>19507.56</v>
      </c>
      <c r="F16" s="67">
        <v>4001.26</v>
      </c>
      <c r="G16" s="18">
        <v>15506.3</v>
      </c>
      <c r="H16" s="66">
        <v>0</v>
      </c>
    </row>
    <row r="17" spans="1:8" ht="20.25" customHeight="1">
      <c r="A17" s="65" t="s">
        <v>171</v>
      </c>
      <c r="B17" s="19" t="s">
        <v>72</v>
      </c>
      <c r="C17" s="66" t="s">
        <v>72</v>
      </c>
      <c r="D17" s="19" t="s">
        <v>172</v>
      </c>
      <c r="E17" s="67">
        <v>95</v>
      </c>
      <c r="F17" s="67">
        <v>95</v>
      </c>
      <c r="G17" s="66">
        <v>0</v>
      </c>
      <c r="H17" s="66">
        <v>0</v>
      </c>
    </row>
    <row r="18" spans="1:8" ht="20.25" customHeight="1">
      <c r="A18" s="65" t="s">
        <v>173</v>
      </c>
      <c r="B18" s="19" t="s">
        <v>72</v>
      </c>
      <c r="C18" s="66" t="s">
        <v>72</v>
      </c>
      <c r="D18" s="19" t="s">
        <v>174</v>
      </c>
      <c r="E18" s="66">
        <v>0</v>
      </c>
      <c r="F18" s="66">
        <v>0</v>
      </c>
      <c r="G18" s="66">
        <v>0</v>
      </c>
      <c r="H18" s="66">
        <v>0</v>
      </c>
    </row>
    <row r="19" spans="1:8" ht="20.25" customHeight="1">
      <c r="A19" s="65" t="s">
        <v>175</v>
      </c>
      <c r="B19" s="19" t="s">
        <v>72</v>
      </c>
      <c r="C19" s="66" t="s">
        <v>72</v>
      </c>
      <c r="D19" s="19" t="s">
        <v>176</v>
      </c>
      <c r="E19" s="66">
        <v>0</v>
      </c>
      <c r="F19" s="66">
        <v>0</v>
      </c>
      <c r="G19" s="66">
        <v>0</v>
      </c>
      <c r="H19" s="66">
        <v>0</v>
      </c>
    </row>
    <row r="20" spans="1:8" ht="20.25" customHeight="1">
      <c r="A20" s="65" t="s">
        <v>177</v>
      </c>
      <c r="B20" s="19" t="s">
        <v>72</v>
      </c>
      <c r="C20" s="66" t="s">
        <v>72</v>
      </c>
      <c r="D20" s="19" t="s">
        <v>178</v>
      </c>
      <c r="E20" s="66">
        <v>0</v>
      </c>
      <c r="F20" s="66">
        <v>0</v>
      </c>
      <c r="G20" s="66">
        <v>0</v>
      </c>
      <c r="H20" s="66">
        <v>0</v>
      </c>
    </row>
    <row r="21" spans="1:8" ht="20.25" customHeight="1">
      <c r="A21" s="65" t="s">
        <v>179</v>
      </c>
      <c r="B21" s="19" t="s">
        <v>72</v>
      </c>
      <c r="C21" s="66" t="s">
        <v>72</v>
      </c>
      <c r="D21" s="19" t="s">
        <v>180</v>
      </c>
      <c r="E21" s="66">
        <v>0</v>
      </c>
      <c r="F21" s="66">
        <v>0</v>
      </c>
      <c r="G21" s="66">
        <v>0</v>
      </c>
      <c r="H21" s="66">
        <v>0</v>
      </c>
    </row>
    <row r="22" spans="1:8" ht="20.25" customHeight="1">
      <c r="A22" s="65" t="s">
        <v>181</v>
      </c>
      <c r="B22" s="19" t="s">
        <v>72</v>
      </c>
      <c r="C22" s="66" t="s">
        <v>72</v>
      </c>
      <c r="D22" s="19" t="s">
        <v>182</v>
      </c>
      <c r="E22" s="66">
        <v>0</v>
      </c>
      <c r="F22" s="66">
        <v>0</v>
      </c>
      <c r="G22" s="66">
        <v>0</v>
      </c>
      <c r="H22" s="66">
        <v>0</v>
      </c>
    </row>
    <row r="23" spans="1:8" ht="20.25" customHeight="1">
      <c r="A23" s="65" t="s">
        <v>183</v>
      </c>
      <c r="B23" s="19" t="s">
        <v>72</v>
      </c>
      <c r="C23" s="66" t="s">
        <v>72</v>
      </c>
      <c r="D23" s="19" t="s">
        <v>184</v>
      </c>
      <c r="E23" s="66">
        <v>0</v>
      </c>
      <c r="F23" s="66">
        <v>0</v>
      </c>
      <c r="G23" s="66">
        <v>0</v>
      </c>
      <c r="H23" s="66">
        <v>0</v>
      </c>
    </row>
    <row r="24" spans="1:8" ht="20.25" customHeight="1">
      <c r="A24" s="65" t="s">
        <v>185</v>
      </c>
      <c r="B24" s="19" t="s">
        <v>72</v>
      </c>
      <c r="C24" s="66" t="s">
        <v>72</v>
      </c>
      <c r="D24" s="19" t="s">
        <v>186</v>
      </c>
      <c r="E24" s="67">
        <v>75.2</v>
      </c>
      <c r="F24" s="67">
        <v>75.2</v>
      </c>
      <c r="G24" s="66">
        <v>0</v>
      </c>
      <c r="H24" s="66">
        <v>0</v>
      </c>
    </row>
    <row r="25" spans="1:8" ht="20.25" customHeight="1">
      <c r="A25" s="65" t="s">
        <v>187</v>
      </c>
      <c r="B25" s="19" t="s">
        <v>72</v>
      </c>
      <c r="C25" s="66" t="s">
        <v>72</v>
      </c>
      <c r="D25" s="19" t="s">
        <v>188</v>
      </c>
      <c r="E25" s="66">
        <v>0</v>
      </c>
      <c r="F25" s="66">
        <v>0</v>
      </c>
      <c r="G25" s="66">
        <v>0</v>
      </c>
      <c r="H25" s="66">
        <v>0</v>
      </c>
    </row>
    <row r="26" spans="1:8" ht="20.25" customHeight="1">
      <c r="A26" s="65" t="s">
        <v>189</v>
      </c>
      <c r="B26" s="19" t="s">
        <v>72</v>
      </c>
      <c r="C26" s="66" t="s">
        <v>72</v>
      </c>
      <c r="D26" s="19" t="s">
        <v>190</v>
      </c>
      <c r="E26" s="66">
        <v>0</v>
      </c>
      <c r="F26" s="66">
        <v>0</v>
      </c>
      <c r="G26" s="66">
        <v>0</v>
      </c>
      <c r="H26" s="66">
        <v>0</v>
      </c>
    </row>
    <row r="27" spans="1:8" ht="20.25" customHeight="1">
      <c r="A27" s="65" t="s">
        <v>191</v>
      </c>
      <c r="B27" s="19" t="s">
        <v>72</v>
      </c>
      <c r="C27" s="66" t="s">
        <v>72</v>
      </c>
      <c r="D27" s="19" t="s">
        <v>192</v>
      </c>
      <c r="E27" s="66">
        <v>0</v>
      </c>
      <c r="F27" s="66">
        <v>0</v>
      </c>
      <c r="G27" s="66">
        <v>0</v>
      </c>
      <c r="H27" s="66">
        <v>0</v>
      </c>
    </row>
    <row r="28" spans="1:8" ht="20.25" customHeight="1">
      <c r="A28" s="65" t="s">
        <v>193</v>
      </c>
      <c r="B28" s="19" t="s">
        <v>194</v>
      </c>
      <c r="C28" s="66" t="s">
        <v>195</v>
      </c>
      <c r="D28" s="19" t="s">
        <v>196</v>
      </c>
      <c r="E28" s="66">
        <f>SUM(E15:E27)</f>
        <v>36398.36</v>
      </c>
      <c r="F28" s="66">
        <f>SUM(F15:F27)</f>
        <v>20892.06</v>
      </c>
      <c r="G28" s="66">
        <f>SUM(G16:G27)</f>
        <v>15506.3</v>
      </c>
      <c r="H28" s="66">
        <v>0</v>
      </c>
    </row>
    <row r="29" spans="1:8" ht="20.25" customHeight="1">
      <c r="A29" s="65" t="s">
        <v>197</v>
      </c>
      <c r="B29" s="19" t="s">
        <v>198</v>
      </c>
      <c r="C29" s="66">
        <v>0</v>
      </c>
      <c r="D29" s="19" t="s">
        <v>199</v>
      </c>
      <c r="E29" s="66">
        <v>0</v>
      </c>
      <c r="F29" s="66">
        <v>0</v>
      </c>
      <c r="G29" s="66">
        <v>0</v>
      </c>
      <c r="H29" s="66">
        <v>0</v>
      </c>
    </row>
    <row r="30" spans="1:8" ht="20.25" customHeight="1">
      <c r="A30" s="65" t="s">
        <v>200</v>
      </c>
      <c r="B30" s="41" t="s">
        <v>201</v>
      </c>
      <c r="C30" s="68" t="s">
        <v>202</v>
      </c>
      <c r="D30" s="41" t="s">
        <v>201</v>
      </c>
      <c r="E30" s="68" t="s">
        <v>202</v>
      </c>
      <c r="F30" s="68" t="s">
        <v>156</v>
      </c>
      <c r="G30" s="68" t="s">
        <v>159</v>
      </c>
      <c r="H30" s="68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Zeros="0" workbookViewId="0" topLeftCell="A1">
      <selection activeCell="C10" sqref="C10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  <col min="11" max="11" width="9.66015625" style="0" customWidth="1"/>
  </cols>
  <sheetData>
    <row r="1" spans="1:6" s="1" customFormat="1" ht="39.75" customHeight="1">
      <c r="A1" s="5" t="s">
        <v>203</v>
      </c>
      <c r="B1" s="6">
        <f aca="true" t="shared" si="0" ref="B1:F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</row>
    <row r="2" spans="1:6" s="1" customFormat="1" ht="15.75">
      <c r="A2" s="8" t="s">
        <v>53</v>
      </c>
      <c r="B2" s="9">
        <f>""</f>
      </c>
      <c r="C2" s="9" t="s">
        <v>2</v>
      </c>
      <c r="D2" s="9">
        <f>""</f>
      </c>
      <c r="E2" s="8" t="s">
        <v>3</v>
      </c>
      <c r="F2" s="10" t="s">
        <v>4</v>
      </c>
    </row>
    <row r="3" spans="1:6" s="1" customFormat="1" ht="24.75" customHeight="1">
      <c r="A3" s="11" t="s">
        <v>5</v>
      </c>
      <c r="B3" s="11" t="s">
        <v>54</v>
      </c>
      <c r="C3" s="11">
        <f>""</f>
      </c>
      <c r="D3" s="11" t="s">
        <v>204</v>
      </c>
      <c r="E3" s="11" t="s">
        <v>134</v>
      </c>
      <c r="F3" s="11" t="s">
        <v>135</v>
      </c>
    </row>
    <row r="4" spans="1:6" s="1" customFormat="1" ht="28.5">
      <c r="A4" s="11" t="s">
        <v>9</v>
      </c>
      <c r="B4" s="11" t="s">
        <v>62</v>
      </c>
      <c r="C4" s="11" t="s">
        <v>63</v>
      </c>
      <c r="D4" s="11">
        <f>""</f>
      </c>
      <c r="E4" s="11">
        <f>""</f>
      </c>
      <c r="F4" s="11" t="s">
        <v>66</v>
      </c>
    </row>
    <row r="5" spans="1:6" s="39" customFormat="1" ht="18" customHeight="1">
      <c r="A5" s="11" t="s">
        <v>205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141</v>
      </c>
    </row>
    <row r="6" spans="1:6" s="40" customFormat="1" ht="18" customHeight="1">
      <c r="A6" s="12">
        <v>1</v>
      </c>
      <c r="B6" s="19"/>
      <c r="C6" s="13" t="s">
        <v>73</v>
      </c>
      <c r="D6" s="15">
        <f>D7+D11+D20+D23</f>
        <v>20892.06</v>
      </c>
      <c r="E6" s="15">
        <v>1884.7</v>
      </c>
      <c r="F6" s="15">
        <f>F7+F11+F20+F23</f>
        <v>19007.36</v>
      </c>
    </row>
    <row r="7" spans="1:6" s="40" customFormat="1" ht="18" customHeight="1">
      <c r="A7" s="12">
        <v>2</v>
      </c>
      <c r="B7" s="41" t="s">
        <v>74</v>
      </c>
      <c r="C7" s="42" t="s">
        <v>75</v>
      </c>
      <c r="D7" s="15">
        <v>16720.6</v>
      </c>
      <c r="E7" s="15">
        <v>0</v>
      </c>
      <c r="F7" s="18">
        <v>16720.6</v>
      </c>
    </row>
    <row r="8" spans="1:6" s="40" customFormat="1" ht="18" customHeight="1">
      <c r="A8" s="12">
        <v>3</v>
      </c>
      <c r="B8" s="19" t="s">
        <v>76</v>
      </c>
      <c r="C8" s="43" t="s">
        <v>77</v>
      </c>
      <c r="D8" s="18">
        <v>16720.6</v>
      </c>
      <c r="E8" s="18">
        <v>0</v>
      </c>
      <c r="F8" s="18">
        <v>16720.6</v>
      </c>
    </row>
    <row r="9" spans="1:6" s="40" customFormat="1" ht="18" customHeight="1">
      <c r="A9" s="12">
        <v>4</v>
      </c>
      <c r="B9" s="19" t="s">
        <v>78</v>
      </c>
      <c r="C9" s="43" t="s">
        <v>79</v>
      </c>
      <c r="D9" s="18">
        <v>16536.8</v>
      </c>
      <c r="E9" s="18">
        <v>0</v>
      </c>
      <c r="F9" s="18">
        <v>16536.8</v>
      </c>
    </row>
    <row r="10" spans="1:6" s="40" customFormat="1" ht="18" customHeight="1">
      <c r="A10" s="12">
        <v>5</v>
      </c>
      <c r="B10" s="44" t="s">
        <v>80</v>
      </c>
      <c r="C10" s="43" t="s">
        <v>206</v>
      </c>
      <c r="D10" s="18">
        <v>183.8</v>
      </c>
      <c r="E10" s="18"/>
      <c r="F10" s="18">
        <v>183.8</v>
      </c>
    </row>
    <row r="11" spans="1:11" s="40" customFormat="1" ht="18" customHeight="1">
      <c r="A11" s="12">
        <v>6</v>
      </c>
      <c r="B11" s="45">
        <v>212</v>
      </c>
      <c r="C11" s="46" t="s">
        <v>83</v>
      </c>
      <c r="D11" s="47">
        <v>4001.26</v>
      </c>
      <c r="E11" s="47">
        <v>1884.7</v>
      </c>
      <c r="F11" s="15">
        <f>F12+F16+F18</f>
        <v>2116.56</v>
      </c>
      <c r="K11" s="55"/>
    </row>
    <row r="12" spans="1:11" s="40" customFormat="1" ht="18" customHeight="1">
      <c r="A12" s="12">
        <v>7</v>
      </c>
      <c r="B12" s="48" t="s">
        <v>84</v>
      </c>
      <c r="C12" s="43" t="s">
        <v>85</v>
      </c>
      <c r="D12" s="18">
        <v>2292.1</v>
      </c>
      <c r="E12" s="18">
        <v>1884.7</v>
      </c>
      <c r="F12" s="18">
        <v>407.4</v>
      </c>
      <c r="K12" s="55"/>
    </row>
    <row r="13" spans="1:11" s="40" customFormat="1" ht="18" customHeight="1">
      <c r="A13" s="12">
        <v>8</v>
      </c>
      <c r="B13" s="41" t="s">
        <v>86</v>
      </c>
      <c r="C13" s="42" t="s">
        <v>87</v>
      </c>
      <c r="D13" s="18">
        <v>497.55</v>
      </c>
      <c r="E13" s="18">
        <v>497.55</v>
      </c>
      <c r="F13" s="15">
        <v>0</v>
      </c>
      <c r="K13" s="55"/>
    </row>
    <row r="14" spans="1:11" s="40" customFormat="1" ht="18" customHeight="1">
      <c r="A14" s="12">
        <v>9</v>
      </c>
      <c r="B14" s="19" t="s">
        <v>88</v>
      </c>
      <c r="C14" s="43" t="s">
        <v>89</v>
      </c>
      <c r="D14" s="18">
        <v>292</v>
      </c>
      <c r="E14" s="18">
        <v>292</v>
      </c>
      <c r="F14" s="18"/>
      <c r="K14" s="55"/>
    </row>
    <row r="15" spans="1:11" s="40" customFormat="1" ht="18" customHeight="1">
      <c r="A15" s="12">
        <v>10</v>
      </c>
      <c r="B15" s="19" t="s">
        <v>90</v>
      </c>
      <c r="C15" s="43" t="s">
        <v>91</v>
      </c>
      <c r="D15" s="18">
        <v>1502.55</v>
      </c>
      <c r="E15" s="18">
        <v>1095.15</v>
      </c>
      <c r="F15" s="18">
        <v>407.4</v>
      </c>
      <c r="K15" s="55"/>
    </row>
    <row r="16" spans="1:11" s="40" customFormat="1" ht="18" customHeight="1">
      <c r="A16" s="12">
        <v>11</v>
      </c>
      <c r="B16" s="19" t="s">
        <v>92</v>
      </c>
      <c r="C16" s="46" t="s">
        <v>93</v>
      </c>
      <c r="D16" s="49">
        <v>1074.3</v>
      </c>
      <c r="E16" s="49">
        <v>0</v>
      </c>
      <c r="F16" s="18">
        <v>1074.3</v>
      </c>
      <c r="K16" s="55"/>
    </row>
    <row r="17" spans="1:11" s="40" customFormat="1" ht="18" customHeight="1">
      <c r="A17" s="12">
        <v>12</v>
      </c>
      <c r="B17" s="19" t="s">
        <v>94</v>
      </c>
      <c r="C17" s="43" t="s">
        <v>95</v>
      </c>
      <c r="D17" s="18">
        <v>1074.3</v>
      </c>
      <c r="E17" s="18">
        <v>0</v>
      </c>
      <c r="F17" s="18">
        <v>1074.3</v>
      </c>
      <c r="K17" s="55"/>
    </row>
    <row r="18" spans="1:11" s="40" customFormat="1" ht="18" customHeight="1">
      <c r="A18" s="12">
        <v>13</v>
      </c>
      <c r="B18" s="19" t="s">
        <v>96</v>
      </c>
      <c r="C18" s="43" t="s">
        <v>97</v>
      </c>
      <c r="D18" s="18">
        <v>634.86</v>
      </c>
      <c r="E18" s="15">
        <v>0</v>
      </c>
      <c r="F18" s="50" t="s">
        <v>207</v>
      </c>
      <c r="K18" s="55"/>
    </row>
    <row r="19" spans="1:11" s="40" customFormat="1" ht="18" customHeight="1">
      <c r="A19" s="12">
        <v>14</v>
      </c>
      <c r="B19" s="19" t="s">
        <v>98</v>
      </c>
      <c r="C19" s="43" t="s">
        <v>97</v>
      </c>
      <c r="D19" s="18">
        <v>634.86</v>
      </c>
      <c r="E19" s="15"/>
      <c r="F19" s="50" t="s">
        <v>207</v>
      </c>
      <c r="K19" s="55"/>
    </row>
    <row r="20" spans="1:11" s="40" customFormat="1" ht="18" customHeight="1">
      <c r="A20" s="12">
        <v>15</v>
      </c>
      <c r="B20" s="19" t="s">
        <v>117</v>
      </c>
      <c r="C20" s="46" t="s">
        <v>118</v>
      </c>
      <c r="D20" s="47">
        <v>95</v>
      </c>
      <c r="E20" s="49">
        <v>0</v>
      </c>
      <c r="F20" s="51" t="s">
        <v>208</v>
      </c>
      <c r="K20" s="56"/>
    </row>
    <row r="21" spans="1:11" s="40" customFormat="1" ht="18" customHeight="1">
      <c r="A21" s="12">
        <v>16</v>
      </c>
      <c r="B21" s="19" t="s">
        <v>119</v>
      </c>
      <c r="C21" s="46" t="s">
        <v>120</v>
      </c>
      <c r="D21" s="49">
        <v>95</v>
      </c>
      <c r="E21" s="47">
        <v>0</v>
      </c>
      <c r="F21" s="52">
        <v>95</v>
      </c>
      <c r="K21" s="56"/>
    </row>
    <row r="22" spans="1:11" s="40" customFormat="1" ht="18" customHeight="1">
      <c r="A22" s="12">
        <v>17</v>
      </c>
      <c r="B22" s="19" t="s">
        <v>121</v>
      </c>
      <c r="C22" s="43" t="s">
        <v>122</v>
      </c>
      <c r="D22" s="18">
        <v>95</v>
      </c>
      <c r="E22" s="18">
        <v>0</v>
      </c>
      <c r="F22" s="50" t="s">
        <v>208</v>
      </c>
      <c r="K22" s="56"/>
    </row>
    <row r="23" spans="1:11" s="40" customFormat="1" ht="18" customHeight="1">
      <c r="A23" s="12">
        <v>18</v>
      </c>
      <c r="B23" s="53">
        <v>221</v>
      </c>
      <c r="C23" s="42" t="s">
        <v>124</v>
      </c>
      <c r="D23" s="47">
        <v>75.2</v>
      </c>
      <c r="E23" s="47">
        <v>0</v>
      </c>
      <c r="F23" s="54">
        <v>75.2</v>
      </c>
      <c r="K23" s="56"/>
    </row>
    <row r="24" spans="1:11" s="40" customFormat="1" ht="18" customHeight="1">
      <c r="A24" s="12">
        <v>19</v>
      </c>
      <c r="B24" s="53">
        <v>22101</v>
      </c>
      <c r="C24" s="46" t="s">
        <v>126</v>
      </c>
      <c r="D24" s="49">
        <v>75.2</v>
      </c>
      <c r="E24" s="49">
        <v>0</v>
      </c>
      <c r="F24" s="52">
        <v>75.2</v>
      </c>
      <c r="K24" s="56"/>
    </row>
    <row r="25" spans="1:11" s="40" customFormat="1" ht="18" customHeight="1">
      <c r="A25" s="12">
        <v>20</v>
      </c>
      <c r="B25" s="19" t="s">
        <v>129</v>
      </c>
      <c r="C25" s="46" t="s">
        <v>130</v>
      </c>
      <c r="D25" s="49">
        <v>35.2</v>
      </c>
      <c r="E25" s="49">
        <v>0</v>
      </c>
      <c r="F25" s="52">
        <v>35.2</v>
      </c>
      <c r="K25" s="56"/>
    </row>
    <row r="26" spans="1:6" s="40" customFormat="1" ht="18" customHeight="1">
      <c r="A26" s="12">
        <v>21</v>
      </c>
      <c r="B26" s="53">
        <v>2210199</v>
      </c>
      <c r="C26" s="46" t="s">
        <v>144</v>
      </c>
      <c r="D26" s="49">
        <v>40</v>
      </c>
      <c r="E26" s="49">
        <v>0</v>
      </c>
      <c r="F26" s="52">
        <v>40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Zeros="0" workbookViewId="0" topLeftCell="A1">
      <selection activeCell="C6" sqref="C6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" t="s">
        <v>209</v>
      </c>
      <c r="B1" s="6">
        <f aca="true" t="shared" si="0" ref="B1:F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</row>
    <row r="2" spans="1:6" s="1" customFormat="1" ht="28.5" customHeight="1">
      <c r="A2" s="8" t="s">
        <v>53</v>
      </c>
      <c r="B2" s="9">
        <f>""</f>
      </c>
      <c r="C2" s="9" t="s">
        <v>2</v>
      </c>
      <c r="D2" s="9">
        <f>""</f>
      </c>
      <c r="E2" s="8" t="s">
        <v>3</v>
      </c>
      <c r="F2" s="10" t="s">
        <v>4</v>
      </c>
    </row>
    <row r="3" spans="1:6" s="1" customFormat="1" ht="24" customHeight="1">
      <c r="A3" s="11" t="s">
        <v>5</v>
      </c>
      <c r="B3" s="11" t="s">
        <v>54</v>
      </c>
      <c r="C3" s="11">
        <f>""</f>
      </c>
      <c r="D3" s="11" t="s">
        <v>134</v>
      </c>
      <c r="E3" s="11" t="s">
        <v>134</v>
      </c>
      <c r="F3" s="11" t="s">
        <v>135</v>
      </c>
    </row>
    <row r="4" spans="1:6" s="1" customFormat="1" ht="32.25" customHeight="1">
      <c r="A4" s="11" t="s">
        <v>9</v>
      </c>
      <c r="B4" s="11" t="s">
        <v>210</v>
      </c>
      <c r="C4" s="11" t="s">
        <v>63</v>
      </c>
      <c r="D4" s="11" t="s">
        <v>204</v>
      </c>
      <c r="E4" s="11" t="s">
        <v>211</v>
      </c>
      <c r="F4" s="11" t="s">
        <v>212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141</v>
      </c>
    </row>
    <row r="6" spans="1:6" ht="21.75" customHeight="1">
      <c r="A6" s="12">
        <v>1</v>
      </c>
      <c r="B6" s="19"/>
      <c r="C6" s="35" t="s">
        <v>73</v>
      </c>
      <c r="D6" s="15">
        <v>1884.7</v>
      </c>
      <c r="E6" s="15">
        <v>1806.65</v>
      </c>
      <c r="F6" s="15">
        <v>78.05</v>
      </c>
    </row>
    <row r="7" spans="1:6" ht="21.75" customHeight="1">
      <c r="A7" s="12">
        <v>2</v>
      </c>
      <c r="B7" s="16" t="s">
        <v>213</v>
      </c>
      <c r="C7" s="36" t="s">
        <v>214</v>
      </c>
      <c r="D7" s="18">
        <v>1806.65</v>
      </c>
      <c r="E7" s="18">
        <v>1806.65</v>
      </c>
      <c r="F7" s="15">
        <v>0</v>
      </c>
    </row>
    <row r="8" spans="1:6" ht="21.75" customHeight="1">
      <c r="A8" s="12">
        <v>3</v>
      </c>
      <c r="B8" s="16" t="s">
        <v>215</v>
      </c>
      <c r="C8" s="36" t="s">
        <v>216</v>
      </c>
      <c r="D8" s="18">
        <f>115+580</f>
        <v>695</v>
      </c>
      <c r="E8" s="18">
        <f>115+580</f>
        <v>695</v>
      </c>
      <c r="F8" s="15">
        <v>0</v>
      </c>
    </row>
    <row r="9" spans="1:6" ht="21.75" customHeight="1">
      <c r="A9" s="12">
        <v>4</v>
      </c>
      <c r="B9" s="16" t="s">
        <v>217</v>
      </c>
      <c r="C9" s="36" t="s">
        <v>218</v>
      </c>
      <c r="D9" s="37">
        <v>295.65</v>
      </c>
      <c r="E9" s="18">
        <v>295.65</v>
      </c>
      <c r="F9" s="15">
        <v>0</v>
      </c>
    </row>
    <row r="10" spans="1:6" ht="21.75" customHeight="1">
      <c r="A10" s="12">
        <v>5</v>
      </c>
      <c r="B10" s="16" t="s">
        <v>219</v>
      </c>
      <c r="C10" s="36" t="s">
        <v>220</v>
      </c>
      <c r="D10" s="18">
        <f>11+1.5</f>
        <v>12.5</v>
      </c>
      <c r="E10" s="18">
        <f>11+1.5</f>
        <v>12.5</v>
      </c>
      <c r="F10" s="15">
        <v>0</v>
      </c>
    </row>
    <row r="11" spans="1:6" ht="21.75" customHeight="1">
      <c r="A11" s="12">
        <v>6</v>
      </c>
      <c r="B11" s="16" t="s">
        <v>221</v>
      </c>
      <c r="C11" s="36" t="s">
        <v>222</v>
      </c>
      <c r="D11" s="18">
        <f>155+27</f>
        <v>182</v>
      </c>
      <c r="E11" s="18">
        <f>155+27</f>
        <v>182</v>
      </c>
      <c r="F11" s="18">
        <v>0</v>
      </c>
    </row>
    <row r="12" spans="1:6" ht="21.75" customHeight="1">
      <c r="A12" s="12">
        <v>7</v>
      </c>
      <c r="B12" s="16" t="s">
        <v>223</v>
      </c>
      <c r="C12" s="36" t="s">
        <v>224</v>
      </c>
      <c r="D12" s="18">
        <f>75+140+34</f>
        <v>249</v>
      </c>
      <c r="E12" s="18">
        <f>75+140+34</f>
        <v>249</v>
      </c>
      <c r="F12" s="18">
        <v>0</v>
      </c>
    </row>
    <row r="13" spans="1:6" ht="21.75" customHeight="1">
      <c r="A13" s="12">
        <v>8</v>
      </c>
      <c r="B13" s="16" t="s">
        <v>225</v>
      </c>
      <c r="C13" s="36" t="s">
        <v>226</v>
      </c>
      <c r="D13" s="18">
        <f>30+50+16</f>
        <v>96</v>
      </c>
      <c r="E13" s="18">
        <f>30+50+16</f>
        <v>96</v>
      </c>
      <c r="F13" s="15">
        <v>0</v>
      </c>
    </row>
    <row r="14" spans="1:6" ht="21.75" customHeight="1">
      <c r="A14" s="12">
        <v>9</v>
      </c>
      <c r="B14" s="16" t="s">
        <v>227</v>
      </c>
      <c r="C14" s="38" t="s">
        <v>228</v>
      </c>
      <c r="D14" s="18">
        <f>75+3+80+1.5+9+4+36+18+50</f>
        <v>276.5</v>
      </c>
      <c r="E14" s="18">
        <f>75+3+80+1.5+9+4+36+18+50</f>
        <v>276.5</v>
      </c>
      <c r="F14" s="15">
        <v>0</v>
      </c>
    </row>
    <row r="15" spans="1:6" ht="21.75" customHeight="1">
      <c r="A15" s="12">
        <v>10</v>
      </c>
      <c r="B15" s="16" t="s">
        <v>229</v>
      </c>
      <c r="C15" s="36" t="s">
        <v>230</v>
      </c>
      <c r="D15" s="18">
        <v>78.05</v>
      </c>
      <c r="E15" s="26"/>
      <c r="F15" s="18">
        <v>78.05</v>
      </c>
    </row>
    <row r="16" spans="1:6" ht="21.75" customHeight="1">
      <c r="A16" s="12">
        <v>11</v>
      </c>
      <c r="B16" s="16" t="s">
        <v>231</v>
      </c>
      <c r="C16" s="36" t="s">
        <v>232</v>
      </c>
      <c r="D16" s="18">
        <v>12</v>
      </c>
      <c r="E16" s="26">
        <v>0</v>
      </c>
      <c r="F16" s="18">
        <v>12</v>
      </c>
    </row>
    <row r="17" spans="1:6" ht="21.75" customHeight="1">
      <c r="A17" s="12">
        <v>12</v>
      </c>
      <c r="B17" s="19" t="s">
        <v>233</v>
      </c>
      <c r="C17" s="36" t="s">
        <v>234</v>
      </c>
      <c r="D17" s="18">
        <v>5</v>
      </c>
      <c r="E17" s="26">
        <v>0</v>
      </c>
      <c r="F17" s="18">
        <v>5</v>
      </c>
    </row>
    <row r="18" spans="1:6" ht="21.75" customHeight="1">
      <c r="A18" s="12">
        <v>13</v>
      </c>
      <c r="B18" s="19" t="s">
        <v>235</v>
      </c>
      <c r="C18" s="36" t="s">
        <v>236</v>
      </c>
      <c r="D18" s="18">
        <v>6.5</v>
      </c>
      <c r="E18" s="26">
        <v>0</v>
      </c>
      <c r="F18" s="18">
        <v>6.5</v>
      </c>
    </row>
    <row r="19" spans="1:6" ht="21.75" customHeight="1">
      <c r="A19" s="12">
        <v>14</v>
      </c>
      <c r="B19" s="19" t="s">
        <v>237</v>
      </c>
      <c r="C19" s="36" t="s">
        <v>238</v>
      </c>
      <c r="D19" s="18">
        <v>18.6</v>
      </c>
      <c r="E19" s="26">
        <v>0</v>
      </c>
      <c r="F19" s="18">
        <v>18.6</v>
      </c>
    </row>
    <row r="20" spans="1:6" ht="21.75" customHeight="1">
      <c r="A20" s="12">
        <v>15</v>
      </c>
      <c r="B20" s="19" t="s">
        <v>239</v>
      </c>
      <c r="C20" s="36" t="s">
        <v>240</v>
      </c>
      <c r="D20" s="18">
        <v>2</v>
      </c>
      <c r="E20" s="26">
        <v>0</v>
      </c>
      <c r="F20" s="18">
        <v>2</v>
      </c>
    </row>
    <row r="21" spans="1:6" ht="21.75" customHeight="1">
      <c r="A21" s="12">
        <v>16</v>
      </c>
      <c r="B21" s="19" t="s">
        <v>241</v>
      </c>
      <c r="C21" s="36" t="s">
        <v>242</v>
      </c>
      <c r="D21" s="18">
        <v>3</v>
      </c>
      <c r="E21" s="26">
        <v>0</v>
      </c>
      <c r="F21" s="18">
        <v>3</v>
      </c>
    </row>
    <row r="22" spans="1:6" ht="21.75" customHeight="1">
      <c r="A22" s="12">
        <v>17</v>
      </c>
      <c r="B22" s="19" t="s">
        <v>243</v>
      </c>
      <c r="C22" s="36" t="s">
        <v>244</v>
      </c>
      <c r="D22" s="18">
        <v>1</v>
      </c>
      <c r="E22" s="26">
        <v>0</v>
      </c>
      <c r="F22" s="18">
        <v>1</v>
      </c>
    </row>
    <row r="23" spans="1:6" ht="21.75" customHeight="1">
      <c r="A23" s="12">
        <v>18</v>
      </c>
      <c r="B23" s="19" t="s">
        <v>245</v>
      </c>
      <c r="C23" s="36" t="s">
        <v>246</v>
      </c>
      <c r="D23" s="18">
        <v>10.71</v>
      </c>
      <c r="E23" s="26">
        <v>0</v>
      </c>
      <c r="F23" s="18">
        <v>10.71</v>
      </c>
    </row>
    <row r="24" spans="1:6" ht="21.75" customHeight="1">
      <c r="A24" s="12">
        <v>19</v>
      </c>
      <c r="B24" s="19" t="s">
        <v>247</v>
      </c>
      <c r="C24" s="36" t="s">
        <v>248</v>
      </c>
      <c r="D24" s="18">
        <v>2.5</v>
      </c>
      <c r="E24" s="26">
        <v>0</v>
      </c>
      <c r="F24" s="18">
        <v>2.5</v>
      </c>
    </row>
    <row r="25" spans="1:6" ht="21.75" customHeight="1">
      <c r="A25" s="12">
        <v>20</v>
      </c>
      <c r="B25" s="19" t="s">
        <v>249</v>
      </c>
      <c r="C25" s="36" t="s">
        <v>250</v>
      </c>
      <c r="D25" s="18">
        <v>16.74</v>
      </c>
      <c r="E25" s="26">
        <v>0</v>
      </c>
      <c r="F25" s="18">
        <v>16.74</v>
      </c>
    </row>
    <row r="26" spans="1:6" ht="15.75">
      <c r="A26" s="12">
        <v>21</v>
      </c>
      <c r="B26" s="19">
        <v>303</v>
      </c>
      <c r="C26" s="36" t="s">
        <v>251</v>
      </c>
      <c r="D26" s="18"/>
      <c r="E26" s="18"/>
      <c r="F26" s="18">
        <v>0</v>
      </c>
    </row>
    <row r="27" spans="1:6" ht="15.75">
      <c r="A27" s="12">
        <v>22</v>
      </c>
      <c r="B27" s="19">
        <v>30309</v>
      </c>
      <c r="C27" s="36" t="s">
        <v>252</v>
      </c>
      <c r="D27" s="18"/>
      <c r="E27" s="18"/>
      <c r="F27" s="18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4"/>
  <sheetViews>
    <sheetView showZeros="0" workbookViewId="0" topLeftCell="A1">
      <selection activeCell="D8" sqref="D8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59.83203125" style="0" customWidth="1"/>
    <col min="4" max="4" width="25.5" style="0" customWidth="1"/>
    <col min="5" max="5" width="24.66015625" style="0" customWidth="1"/>
    <col min="6" max="6" width="27.33203125" style="0" customWidth="1"/>
  </cols>
  <sheetData>
    <row r="1" spans="1:6" s="1" customFormat="1" ht="45.75" customHeight="1">
      <c r="A1" s="5" t="s">
        <v>253</v>
      </c>
      <c r="B1" s="6"/>
      <c r="C1" s="6"/>
      <c r="D1" s="6"/>
      <c r="E1" s="7"/>
      <c r="F1" s="6"/>
    </row>
    <row r="2" spans="1:6" s="1" customFormat="1" ht="21.75" customHeight="1">
      <c r="A2" s="28" t="s">
        <v>146</v>
      </c>
      <c r="B2" s="9"/>
      <c r="C2" s="9"/>
      <c r="D2" s="9"/>
      <c r="E2" s="28" t="s">
        <v>3</v>
      </c>
      <c r="F2" s="10" t="s">
        <v>147</v>
      </c>
    </row>
    <row r="3" spans="1:6" s="1" customFormat="1" ht="21.75" customHeight="1">
      <c r="A3" s="11" t="s">
        <v>254</v>
      </c>
      <c r="B3" s="11" t="s">
        <v>255</v>
      </c>
      <c r="C3" s="11"/>
      <c r="D3" s="11" t="s">
        <v>73</v>
      </c>
      <c r="E3" s="11" t="s">
        <v>256</v>
      </c>
      <c r="F3" s="11" t="s">
        <v>257</v>
      </c>
    </row>
    <row r="4" spans="1:6" s="1" customFormat="1" ht="41.25" customHeight="1">
      <c r="A4" s="11"/>
      <c r="B4" s="11" t="s">
        <v>258</v>
      </c>
      <c r="C4" s="11" t="s">
        <v>259</v>
      </c>
      <c r="D4" s="11"/>
      <c r="E4" s="11"/>
      <c r="F4" s="11"/>
    </row>
    <row r="5" spans="1:6" s="1" customFormat="1" ht="21.75" customHeight="1">
      <c r="A5" s="11" t="s">
        <v>149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141</v>
      </c>
    </row>
    <row r="6" spans="1:6" ht="21.75" customHeight="1">
      <c r="A6" s="12">
        <v>1</v>
      </c>
      <c r="B6" s="19"/>
      <c r="C6" s="29" t="s">
        <v>73</v>
      </c>
      <c r="D6" s="30">
        <v>15506.3</v>
      </c>
      <c r="E6" s="30">
        <v>0</v>
      </c>
      <c r="F6" s="30">
        <v>15506.3</v>
      </c>
    </row>
    <row r="7" spans="1:6" ht="21.75" customHeight="1">
      <c r="A7" s="12">
        <v>2</v>
      </c>
      <c r="B7" s="19" t="s">
        <v>82</v>
      </c>
      <c r="C7" s="29" t="s">
        <v>83</v>
      </c>
      <c r="D7" s="30">
        <f>D8+D11+D15</f>
        <v>15506.3</v>
      </c>
      <c r="E7" s="30">
        <v>0</v>
      </c>
      <c r="F7" s="30">
        <f>F8+F11+F15</f>
        <v>15056.3</v>
      </c>
    </row>
    <row r="8" spans="1:6" ht="21.75" customHeight="1">
      <c r="A8" s="12">
        <v>3</v>
      </c>
      <c r="B8" s="19" t="s">
        <v>99</v>
      </c>
      <c r="C8" s="31" t="s">
        <v>100</v>
      </c>
      <c r="D8" s="30">
        <v>10171.8</v>
      </c>
      <c r="E8" s="30">
        <v>0</v>
      </c>
      <c r="F8" s="30">
        <v>10171.8</v>
      </c>
    </row>
    <row r="9" spans="1:7" ht="21.75" customHeight="1">
      <c r="A9" s="12">
        <v>4</v>
      </c>
      <c r="B9" s="32">
        <v>2120801</v>
      </c>
      <c r="C9" s="32" t="s">
        <v>102</v>
      </c>
      <c r="D9" s="30">
        <v>366.4</v>
      </c>
      <c r="E9" s="30">
        <v>0</v>
      </c>
      <c r="F9" s="30">
        <v>366.4</v>
      </c>
      <c r="G9" s="33"/>
    </row>
    <row r="10" spans="1:7" ht="21.75" customHeight="1">
      <c r="A10" s="12">
        <v>5</v>
      </c>
      <c r="B10" s="32">
        <v>2120803</v>
      </c>
      <c r="C10" s="32" t="s">
        <v>104</v>
      </c>
      <c r="D10" s="30">
        <v>9805.4</v>
      </c>
      <c r="E10" s="30">
        <v>0</v>
      </c>
      <c r="F10" s="30">
        <v>9805.4</v>
      </c>
      <c r="G10" s="33"/>
    </row>
    <row r="11" spans="1:6" ht="21.75" customHeight="1">
      <c r="A11" s="12">
        <v>6</v>
      </c>
      <c r="B11" s="19" t="s">
        <v>105</v>
      </c>
      <c r="C11" s="31" t="s">
        <v>106</v>
      </c>
      <c r="D11" s="30">
        <v>2837.9</v>
      </c>
      <c r="E11" s="30">
        <v>0</v>
      </c>
      <c r="F11" s="30">
        <v>2387.9</v>
      </c>
    </row>
    <row r="12" spans="1:6" ht="21.75" customHeight="1">
      <c r="A12" s="12">
        <v>7</v>
      </c>
      <c r="B12" s="19" t="s">
        <v>107</v>
      </c>
      <c r="C12" s="32" t="s">
        <v>108</v>
      </c>
      <c r="D12" s="30">
        <v>2548.8</v>
      </c>
      <c r="E12" s="30">
        <v>0</v>
      </c>
      <c r="F12" s="30">
        <v>2548.8</v>
      </c>
    </row>
    <row r="13" spans="1:7" ht="21.75" customHeight="1">
      <c r="A13" s="12">
        <v>8</v>
      </c>
      <c r="B13" s="32">
        <v>2121302</v>
      </c>
      <c r="C13" s="32" t="s">
        <v>110</v>
      </c>
      <c r="D13" s="30">
        <v>94.5</v>
      </c>
      <c r="E13" s="30">
        <v>0</v>
      </c>
      <c r="F13" s="30">
        <v>94.5</v>
      </c>
      <c r="G13" s="33"/>
    </row>
    <row r="14" spans="1:7" ht="21.75" customHeight="1">
      <c r="A14" s="12">
        <v>9</v>
      </c>
      <c r="B14" s="32">
        <v>2121399</v>
      </c>
      <c r="C14" s="32" t="s">
        <v>260</v>
      </c>
      <c r="D14" s="30">
        <v>194.6</v>
      </c>
      <c r="E14" s="30"/>
      <c r="F14" s="30">
        <v>194.6</v>
      </c>
      <c r="G14" s="33"/>
    </row>
    <row r="15" spans="1:7" ht="21.75" customHeight="1">
      <c r="A15" s="12">
        <v>10</v>
      </c>
      <c r="B15" s="32">
        <v>21214</v>
      </c>
      <c r="C15" s="32" t="s">
        <v>114</v>
      </c>
      <c r="D15" s="30">
        <v>2496.6</v>
      </c>
      <c r="E15" s="30">
        <v>0</v>
      </c>
      <c r="F15" s="30">
        <v>2496.6</v>
      </c>
      <c r="G15" s="33"/>
    </row>
    <row r="16" spans="1:6" ht="21.75" customHeight="1">
      <c r="A16" s="12">
        <v>11</v>
      </c>
      <c r="B16" s="32">
        <v>2121401</v>
      </c>
      <c r="C16" s="32" t="s">
        <v>116</v>
      </c>
      <c r="D16" s="30">
        <v>2496.6</v>
      </c>
      <c r="E16" s="30">
        <v>0</v>
      </c>
      <c r="F16" s="30">
        <v>2496.6</v>
      </c>
    </row>
    <row r="17" spans="1:6" ht="21.75" customHeight="1">
      <c r="A17" s="34"/>
      <c r="B17" s="34"/>
      <c r="C17" s="34"/>
      <c r="D17" s="34"/>
      <c r="E17" s="34"/>
      <c r="F17" s="34"/>
    </row>
    <row r="18" spans="1:6" ht="21.75" customHeight="1">
      <c r="A18" s="34"/>
      <c r="B18" s="34"/>
      <c r="C18" s="34"/>
      <c r="D18" s="34"/>
      <c r="E18" s="34"/>
      <c r="F18" s="34"/>
    </row>
    <row r="19" spans="1:6" ht="21.75" customHeight="1">
      <c r="A19" s="34"/>
      <c r="B19" s="34"/>
      <c r="C19" s="34"/>
      <c r="D19" s="34"/>
      <c r="E19" s="34"/>
      <c r="F19" s="34"/>
    </row>
    <row r="20" spans="1:6" ht="21.75" customHeight="1">
      <c r="A20" s="34"/>
      <c r="B20" s="34"/>
      <c r="C20" s="34"/>
      <c r="D20" s="34"/>
      <c r="E20" s="34"/>
      <c r="F20" s="34"/>
    </row>
    <row r="21" spans="1:6" ht="21.75" customHeight="1">
      <c r="A21" s="34"/>
      <c r="B21" s="34"/>
      <c r="C21" s="34"/>
      <c r="D21" s="34"/>
      <c r="E21" s="34"/>
      <c r="F21" s="34"/>
    </row>
    <row r="22" spans="1:6" ht="21.75" customHeight="1">
      <c r="A22" s="34"/>
      <c r="B22" s="34"/>
      <c r="C22" s="34"/>
      <c r="D22" s="34"/>
      <c r="E22" s="34"/>
      <c r="F22" s="34"/>
    </row>
    <row r="23" spans="1:6" ht="21.75" customHeight="1">
      <c r="A23" s="34"/>
      <c r="B23" s="34"/>
      <c r="C23" s="34"/>
      <c r="D23" s="34"/>
      <c r="E23" s="34"/>
      <c r="F23" s="34"/>
    </row>
    <row r="24" spans="1:6" ht="21.75" customHeight="1">
      <c r="A24" s="34"/>
      <c r="B24" s="34"/>
      <c r="C24" s="34"/>
      <c r="D24" s="34"/>
      <c r="E24" s="34"/>
      <c r="F24" s="34"/>
    </row>
    <row r="25" spans="1:6" ht="21.75" customHeight="1">
      <c r="A25" s="34"/>
      <c r="B25" s="34"/>
      <c r="C25" s="34"/>
      <c r="D25" s="34"/>
      <c r="E25" s="34"/>
      <c r="F25" s="34"/>
    </row>
    <row r="26" spans="1:6" ht="21.75" customHeight="1">
      <c r="A26" s="34"/>
      <c r="B26" s="34"/>
      <c r="C26" s="34"/>
      <c r="D26" s="34"/>
      <c r="E26" s="34"/>
      <c r="F26" s="34"/>
    </row>
    <row r="27" spans="1:6" ht="21.75" customHeight="1">
      <c r="A27" s="34"/>
      <c r="B27" s="34"/>
      <c r="C27" s="34"/>
      <c r="D27" s="34"/>
      <c r="E27" s="34"/>
      <c r="F27" s="34"/>
    </row>
    <row r="28" spans="1:6" ht="21.75" customHeight="1">
      <c r="A28" s="34"/>
      <c r="B28" s="34"/>
      <c r="C28" s="34"/>
      <c r="D28" s="34"/>
      <c r="E28" s="34"/>
      <c r="F28" s="34"/>
    </row>
    <row r="29" spans="1:6" ht="21.75" customHeight="1">
      <c r="A29" s="34"/>
      <c r="B29" s="34"/>
      <c r="C29" s="34"/>
      <c r="D29" s="34"/>
      <c r="E29" s="34"/>
      <c r="F29" s="34"/>
    </row>
    <row r="30" spans="1:6" ht="21.75" customHeight="1">
      <c r="A30" s="34"/>
      <c r="B30" s="34"/>
      <c r="C30" s="34"/>
      <c r="D30" s="34"/>
      <c r="E30" s="34"/>
      <c r="F30" s="34"/>
    </row>
    <row r="31" spans="1:6" ht="21.75" customHeight="1">
      <c r="A31" s="34"/>
      <c r="B31" s="34"/>
      <c r="C31" s="34"/>
      <c r="D31" s="34"/>
      <c r="E31" s="34"/>
      <c r="F31" s="34"/>
    </row>
    <row r="32" spans="1:6" ht="21.75" customHeight="1">
      <c r="A32" s="34"/>
      <c r="B32" s="34"/>
      <c r="C32" s="34"/>
      <c r="D32" s="34"/>
      <c r="E32" s="34"/>
      <c r="F32" s="34"/>
    </row>
    <row r="33" spans="1:6" ht="21.75" customHeight="1">
      <c r="A33" s="34"/>
      <c r="B33" s="34"/>
      <c r="C33" s="34"/>
      <c r="D33" s="34"/>
      <c r="E33" s="34"/>
      <c r="F33" s="34"/>
    </row>
    <row r="34" spans="1:6" ht="21.75" customHeight="1">
      <c r="A34" s="34"/>
      <c r="B34" s="34"/>
      <c r="C34" s="34"/>
      <c r="D34" s="34"/>
      <c r="E34" s="34"/>
      <c r="F34" s="34"/>
    </row>
    <row r="35" spans="1:6" ht="21.75" customHeight="1">
      <c r="A35" s="34"/>
      <c r="B35" s="34"/>
      <c r="C35" s="34"/>
      <c r="D35" s="34"/>
      <c r="E35" s="34"/>
      <c r="F35" s="34"/>
    </row>
    <row r="36" spans="1:6" ht="21.75" customHeight="1">
      <c r="A36" s="34"/>
      <c r="B36" s="34"/>
      <c r="C36" s="34"/>
      <c r="D36" s="34"/>
      <c r="E36" s="34"/>
      <c r="F36" s="34"/>
    </row>
    <row r="37" spans="1:6" ht="21.75" customHeight="1">
      <c r="A37" s="34"/>
      <c r="B37" s="34"/>
      <c r="C37" s="34"/>
      <c r="D37" s="34"/>
      <c r="E37" s="34"/>
      <c r="F37" s="34"/>
    </row>
    <row r="38" spans="1:6" ht="21.75" customHeight="1">
      <c r="A38" s="34"/>
      <c r="B38" s="34"/>
      <c r="C38" s="34"/>
      <c r="D38" s="34"/>
      <c r="E38" s="34"/>
      <c r="F38" s="34"/>
    </row>
    <row r="39" spans="1:6" ht="21.75" customHeight="1">
      <c r="A39" s="34"/>
      <c r="B39" s="34"/>
      <c r="C39" s="34"/>
      <c r="D39" s="34"/>
      <c r="E39" s="34"/>
      <c r="F39" s="34"/>
    </row>
    <row r="40" spans="1:6" ht="21.75" customHeight="1">
      <c r="A40" s="34"/>
      <c r="B40" s="34"/>
      <c r="C40" s="34"/>
      <c r="D40" s="34"/>
      <c r="E40" s="34"/>
      <c r="F40" s="34"/>
    </row>
    <row r="41" spans="1:6" ht="21.75" customHeight="1">
      <c r="A41" s="34"/>
      <c r="B41" s="34"/>
      <c r="C41" s="34"/>
      <c r="D41" s="34"/>
      <c r="E41" s="34"/>
      <c r="F41" s="34"/>
    </row>
    <row r="42" spans="1:6" ht="21.75" customHeight="1">
      <c r="A42" s="34"/>
      <c r="B42" s="34"/>
      <c r="C42" s="34"/>
      <c r="D42" s="34"/>
      <c r="E42" s="34"/>
      <c r="F42" s="34"/>
    </row>
    <row r="43" spans="1:6" ht="21.75" customHeight="1">
      <c r="A43" s="34"/>
      <c r="B43" s="34"/>
      <c r="C43" s="34"/>
      <c r="D43" s="34"/>
      <c r="E43" s="34"/>
      <c r="F43" s="34"/>
    </row>
    <row r="44" spans="1:6" ht="21.75" customHeight="1">
      <c r="A44" s="34"/>
      <c r="B44" s="34"/>
      <c r="C44" s="34"/>
      <c r="D44" s="34"/>
      <c r="E44" s="34"/>
      <c r="F44" s="34"/>
    </row>
    <row r="45" spans="1:6" ht="21.75" customHeight="1">
      <c r="A45" s="34"/>
      <c r="B45" s="34"/>
      <c r="C45" s="34"/>
      <c r="D45" s="34"/>
      <c r="E45" s="34"/>
      <c r="F45" s="34"/>
    </row>
    <row r="46" spans="1:6" ht="21.75" customHeight="1">
      <c r="A46" s="34"/>
      <c r="B46" s="34"/>
      <c r="C46" s="34"/>
      <c r="D46" s="34"/>
      <c r="E46" s="34"/>
      <c r="F46" s="34"/>
    </row>
    <row r="47" spans="1:6" ht="21.75" customHeight="1">
      <c r="A47" s="34"/>
      <c r="B47" s="34"/>
      <c r="C47" s="34"/>
      <c r="D47" s="34"/>
      <c r="E47" s="34"/>
      <c r="F47" s="34"/>
    </row>
    <row r="48" spans="1:6" ht="21.75" customHeight="1">
      <c r="A48" s="34"/>
      <c r="B48" s="34"/>
      <c r="C48" s="34"/>
      <c r="D48" s="34"/>
      <c r="E48" s="34"/>
      <c r="F48" s="34"/>
    </row>
    <row r="49" spans="1:6" ht="21.75" customHeight="1">
      <c r="A49" s="34"/>
      <c r="B49" s="34"/>
      <c r="C49" s="34"/>
      <c r="D49" s="34"/>
      <c r="E49" s="34"/>
      <c r="F49" s="34"/>
    </row>
    <row r="50" spans="1:6" ht="21.75" customHeight="1">
      <c r="A50" s="34"/>
      <c r="B50" s="34"/>
      <c r="C50" s="34"/>
      <c r="D50" s="34"/>
      <c r="E50" s="34"/>
      <c r="F50" s="34"/>
    </row>
    <row r="51" spans="1:6" ht="21.75" customHeight="1">
      <c r="A51" s="34"/>
      <c r="B51" s="34"/>
      <c r="C51" s="34"/>
      <c r="D51" s="34"/>
      <c r="E51" s="34"/>
      <c r="F51" s="34"/>
    </row>
    <row r="52" spans="1:6" ht="21.75" customHeight="1">
      <c r="A52" s="34"/>
      <c r="B52" s="34"/>
      <c r="C52" s="34"/>
      <c r="D52" s="34"/>
      <c r="E52" s="34"/>
      <c r="F52" s="34"/>
    </row>
    <row r="53" spans="1:6" ht="21.75" customHeight="1">
      <c r="A53" s="34"/>
      <c r="B53" s="34"/>
      <c r="C53" s="34"/>
      <c r="D53" s="34"/>
      <c r="E53" s="34"/>
      <c r="F53" s="34"/>
    </row>
    <row r="54" spans="1:6" ht="21.75" customHeight="1">
      <c r="A54" s="34"/>
      <c r="B54" s="34"/>
      <c r="C54" s="34"/>
      <c r="D54" s="34"/>
      <c r="E54" s="34"/>
      <c r="F54" s="34"/>
    </row>
    <row r="55" spans="1:6" ht="21.75" customHeight="1">
      <c r="A55" s="34"/>
      <c r="B55" s="34"/>
      <c r="C55" s="34"/>
      <c r="D55" s="34"/>
      <c r="E55" s="34"/>
      <c r="F55" s="34"/>
    </row>
    <row r="56" spans="1:6" ht="21.75" customHeight="1">
      <c r="A56" s="34"/>
      <c r="B56" s="34"/>
      <c r="C56" s="34"/>
      <c r="D56" s="34"/>
      <c r="E56" s="34"/>
      <c r="F56" s="34"/>
    </row>
    <row r="57" spans="1:6" ht="21.75" customHeight="1">
      <c r="A57" s="34"/>
      <c r="B57" s="34"/>
      <c r="C57" s="34"/>
      <c r="D57" s="34"/>
      <c r="E57" s="34"/>
      <c r="F57" s="34"/>
    </row>
    <row r="58" spans="1:6" ht="21.75" customHeight="1">
      <c r="A58" s="34"/>
      <c r="B58" s="34"/>
      <c r="C58" s="34"/>
      <c r="D58" s="34"/>
      <c r="E58" s="34"/>
      <c r="F58" s="34"/>
    </row>
    <row r="59" spans="1:6" ht="21.75" customHeight="1">
      <c r="A59" s="34"/>
      <c r="B59" s="34"/>
      <c r="C59" s="34"/>
      <c r="D59" s="34"/>
      <c r="E59" s="34"/>
      <c r="F59" s="34"/>
    </row>
    <row r="60" spans="1:6" ht="21.75" customHeight="1">
      <c r="A60" s="34"/>
      <c r="B60" s="34"/>
      <c r="C60" s="34"/>
      <c r="D60" s="34"/>
      <c r="E60" s="34"/>
      <c r="F60" s="34"/>
    </row>
    <row r="61" spans="1:6" ht="21.75" customHeight="1">
      <c r="A61" s="34"/>
      <c r="B61" s="34"/>
      <c r="C61" s="34"/>
      <c r="D61" s="34"/>
      <c r="E61" s="34"/>
      <c r="F61" s="34"/>
    </row>
    <row r="62" spans="1:6" ht="21.75" customHeight="1">
      <c r="A62" s="34"/>
      <c r="B62" s="34"/>
      <c r="C62" s="34"/>
      <c r="D62" s="34"/>
      <c r="E62" s="34"/>
      <c r="F62" s="34"/>
    </row>
    <row r="63" spans="1:6" ht="21.75" customHeight="1">
      <c r="A63" s="34"/>
      <c r="B63" s="34"/>
      <c r="C63" s="34"/>
      <c r="D63" s="34"/>
      <c r="E63" s="34"/>
      <c r="F63" s="34"/>
    </row>
    <row r="64" spans="1:6" ht="21.75" customHeight="1">
      <c r="A64" s="34"/>
      <c r="B64" s="34"/>
      <c r="C64" s="34"/>
      <c r="D64" s="34"/>
      <c r="E64" s="34"/>
      <c r="F64" s="34"/>
    </row>
    <row r="65" spans="1:6" ht="21.75" customHeight="1">
      <c r="A65" s="34"/>
      <c r="B65" s="34"/>
      <c r="C65" s="34"/>
      <c r="D65" s="34"/>
      <c r="E65" s="34"/>
      <c r="F65" s="34"/>
    </row>
    <row r="66" spans="1:6" ht="21.75" customHeight="1">
      <c r="A66" s="34"/>
      <c r="B66" s="34"/>
      <c r="C66" s="34"/>
      <c r="D66" s="34"/>
      <c r="E66" s="34"/>
      <c r="F66" s="34"/>
    </row>
    <row r="67" spans="1:6" ht="21.75" customHeight="1">
      <c r="A67" s="34"/>
      <c r="B67" s="34"/>
      <c r="C67" s="34"/>
      <c r="D67" s="34"/>
      <c r="E67" s="34"/>
      <c r="F67" s="34"/>
    </row>
    <row r="68" spans="1:6" ht="21.75" customHeight="1">
      <c r="A68" s="34"/>
      <c r="B68" s="34"/>
      <c r="C68" s="34"/>
      <c r="D68" s="34"/>
      <c r="E68" s="34"/>
      <c r="F68" s="34"/>
    </row>
    <row r="69" spans="1:6" ht="21.75" customHeight="1">
      <c r="A69" s="34"/>
      <c r="B69" s="34"/>
      <c r="C69" s="34"/>
      <c r="D69" s="34"/>
      <c r="E69" s="34"/>
      <c r="F69" s="34"/>
    </row>
    <row r="70" spans="1:6" ht="21.75" customHeight="1">
      <c r="A70" s="34"/>
      <c r="B70" s="34"/>
      <c r="C70" s="34"/>
      <c r="D70" s="34"/>
      <c r="E70" s="34"/>
      <c r="F70" s="34"/>
    </row>
    <row r="71" spans="1:6" ht="21.75" customHeight="1">
      <c r="A71" s="34"/>
      <c r="B71" s="34"/>
      <c r="C71" s="34"/>
      <c r="D71" s="34"/>
      <c r="E71" s="34"/>
      <c r="F71" s="34"/>
    </row>
    <row r="72" spans="1:6" ht="21.75" customHeight="1">
      <c r="A72" s="34"/>
      <c r="B72" s="34"/>
      <c r="C72" s="34"/>
      <c r="D72" s="34"/>
      <c r="E72" s="34"/>
      <c r="F72" s="34"/>
    </row>
    <row r="73" spans="1:6" ht="21.75" customHeight="1">
      <c r="A73" s="34"/>
      <c r="B73" s="34"/>
      <c r="C73" s="34"/>
      <c r="D73" s="34"/>
      <c r="E73" s="34"/>
      <c r="F73" s="34"/>
    </row>
    <row r="74" spans="1:6" ht="21.75" customHeight="1">
      <c r="A74" s="34"/>
      <c r="B74" s="34"/>
      <c r="C74" s="34"/>
      <c r="D74" s="34"/>
      <c r="E74" s="34"/>
      <c r="F74" s="34"/>
    </row>
    <row r="75" spans="1:6" ht="21.75" customHeight="1">
      <c r="A75" s="34"/>
      <c r="B75" s="34"/>
      <c r="C75" s="34"/>
      <c r="D75" s="34"/>
      <c r="E75" s="34"/>
      <c r="F75" s="34"/>
    </row>
    <row r="76" spans="1:6" ht="21.75" customHeight="1">
      <c r="A76" s="34"/>
      <c r="B76" s="34"/>
      <c r="C76" s="34"/>
      <c r="D76" s="34"/>
      <c r="E76" s="34"/>
      <c r="F76" s="34"/>
    </row>
    <row r="77" spans="1:6" ht="21.75" customHeight="1">
      <c r="A77" s="34"/>
      <c r="B77" s="34"/>
      <c r="C77" s="34"/>
      <c r="D77" s="34"/>
      <c r="E77" s="34"/>
      <c r="F77" s="34"/>
    </row>
    <row r="78" spans="1:6" ht="21.75" customHeight="1">
      <c r="A78" s="34"/>
      <c r="B78" s="34"/>
      <c r="C78" s="34"/>
      <c r="D78" s="34"/>
      <c r="E78" s="34"/>
      <c r="F78" s="34"/>
    </row>
    <row r="79" spans="1:6" ht="21.75" customHeight="1">
      <c r="A79" s="34"/>
      <c r="B79" s="34"/>
      <c r="C79" s="34"/>
      <c r="D79" s="34"/>
      <c r="E79" s="34"/>
      <c r="F79" s="34"/>
    </row>
    <row r="80" spans="1:6" ht="21.75" customHeight="1">
      <c r="A80" s="34"/>
      <c r="B80" s="34"/>
      <c r="C80" s="34"/>
      <c r="D80" s="34"/>
      <c r="E80" s="34"/>
      <c r="F80" s="34"/>
    </row>
    <row r="81" spans="1:6" ht="21.75" customHeight="1">
      <c r="A81" s="34"/>
      <c r="B81" s="34"/>
      <c r="C81" s="34"/>
      <c r="D81" s="34"/>
      <c r="E81" s="34"/>
      <c r="F81" s="34"/>
    </row>
    <row r="82" spans="1:6" ht="21.75" customHeight="1">
      <c r="A82" s="34"/>
      <c r="B82" s="34"/>
      <c r="C82" s="34"/>
      <c r="D82" s="34"/>
      <c r="E82" s="34"/>
      <c r="F82" s="34"/>
    </row>
    <row r="83" spans="1:6" ht="21.75" customHeight="1">
      <c r="A83" s="34"/>
      <c r="B83" s="34"/>
      <c r="C83" s="34"/>
      <c r="D83" s="34"/>
      <c r="E83" s="34"/>
      <c r="F83" s="34"/>
    </row>
    <row r="84" spans="1:6" ht="21.75" customHeight="1">
      <c r="A84" s="34"/>
      <c r="B84" s="34"/>
      <c r="C84" s="34"/>
      <c r="D84" s="34"/>
      <c r="E84" s="34"/>
      <c r="F84" s="34"/>
    </row>
    <row r="85" spans="1:6" ht="21.75" customHeight="1">
      <c r="A85" s="34"/>
      <c r="B85" s="34"/>
      <c r="C85" s="34"/>
      <c r="D85" s="34"/>
      <c r="E85" s="34"/>
      <c r="F85" s="34"/>
    </row>
    <row r="86" spans="1:6" ht="21.75" customHeight="1">
      <c r="A86" s="34"/>
      <c r="B86" s="34"/>
      <c r="C86" s="34"/>
      <c r="D86" s="34"/>
      <c r="E86" s="34"/>
      <c r="F86" s="34"/>
    </row>
    <row r="87" spans="1:6" ht="21.75" customHeight="1">
      <c r="A87" s="34"/>
      <c r="B87" s="34"/>
      <c r="C87" s="34"/>
      <c r="D87" s="34"/>
      <c r="E87" s="34"/>
      <c r="F87" s="34"/>
    </row>
    <row r="88" spans="1:6" ht="21.75" customHeight="1">
      <c r="A88" s="34"/>
      <c r="B88" s="34"/>
      <c r="C88" s="34"/>
      <c r="D88" s="34"/>
      <c r="E88" s="34"/>
      <c r="F88" s="34"/>
    </row>
    <row r="89" spans="1:6" ht="21.75" customHeight="1">
      <c r="A89" s="34"/>
      <c r="B89" s="34"/>
      <c r="C89" s="34"/>
      <c r="D89" s="34"/>
      <c r="E89" s="34"/>
      <c r="F89" s="34"/>
    </row>
    <row r="90" spans="1:6" ht="21.75" customHeight="1">
      <c r="A90" s="34"/>
      <c r="B90" s="34"/>
      <c r="C90" s="34"/>
      <c r="D90" s="34"/>
      <c r="E90" s="34"/>
      <c r="F90" s="34"/>
    </row>
    <row r="91" spans="1:6" ht="21.75" customHeight="1">
      <c r="A91" s="34"/>
      <c r="B91" s="34"/>
      <c r="C91" s="34"/>
      <c r="D91" s="34"/>
      <c r="E91" s="34"/>
      <c r="F91" s="34"/>
    </row>
    <row r="92" spans="1:6" ht="21.75" customHeight="1">
      <c r="A92" s="34"/>
      <c r="B92" s="34"/>
      <c r="C92" s="34"/>
      <c r="D92" s="34"/>
      <c r="E92" s="34"/>
      <c r="F92" s="34"/>
    </row>
    <row r="93" spans="1:6" ht="21.75" customHeight="1">
      <c r="A93" s="34"/>
      <c r="B93" s="34"/>
      <c r="C93" s="34"/>
      <c r="D93" s="34"/>
      <c r="E93" s="34"/>
      <c r="F93" s="34"/>
    </row>
    <row r="94" spans="1:6" ht="21.75" customHeight="1">
      <c r="A94" s="34"/>
      <c r="B94" s="34"/>
      <c r="C94" s="34"/>
      <c r="D94" s="34"/>
      <c r="E94" s="34"/>
      <c r="F94" s="34"/>
    </row>
    <row r="95" spans="1:6" ht="21.75" customHeight="1">
      <c r="A95" s="34"/>
      <c r="B95" s="34"/>
      <c r="C95" s="34"/>
      <c r="D95" s="34"/>
      <c r="E95" s="34"/>
      <c r="F95" s="34"/>
    </row>
    <row r="96" spans="1:6" ht="21.75" customHeight="1">
      <c r="A96" s="34"/>
      <c r="B96" s="34"/>
      <c r="C96" s="34"/>
      <c r="D96" s="34"/>
      <c r="E96" s="34"/>
      <c r="F96" s="34"/>
    </row>
    <row r="97" spans="1:6" ht="21.75" customHeight="1">
      <c r="A97" s="34"/>
      <c r="B97" s="34"/>
      <c r="C97" s="34"/>
      <c r="D97" s="34"/>
      <c r="E97" s="34"/>
      <c r="F97" s="34"/>
    </row>
    <row r="98" spans="1:6" ht="21.75" customHeight="1">
      <c r="A98" s="34"/>
      <c r="B98" s="34"/>
      <c r="C98" s="34"/>
      <c r="D98" s="34"/>
      <c r="E98" s="34"/>
      <c r="F98" s="34"/>
    </row>
    <row r="99" spans="1:6" ht="21.75" customHeight="1">
      <c r="A99" s="34"/>
      <c r="B99" s="34"/>
      <c r="C99" s="34"/>
      <c r="D99" s="34"/>
      <c r="E99" s="34"/>
      <c r="F99" s="34"/>
    </row>
    <row r="100" spans="1:6" ht="21.75" customHeight="1">
      <c r="A100" s="34"/>
      <c r="B100" s="34"/>
      <c r="C100" s="34"/>
      <c r="D100" s="34"/>
      <c r="E100" s="34"/>
      <c r="F100" s="34"/>
    </row>
    <row r="101" spans="1:6" ht="21.75" customHeight="1">
      <c r="A101" s="34"/>
      <c r="B101" s="34"/>
      <c r="C101" s="34"/>
      <c r="D101" s="34"/>
      <c r="E101" s="34"/>
      <c r="F101" s="34"/>
    </row>
    <row r="102" spans="1:6" ht="21.75" customHeight="1">
      <c r="A102" s="34"/>
      <c r="B102" s="34"/>
      <c r="C102" s="34"/>
      <c r="D102" s="34"/>
      <c r="E102" s="34"/>
      <c r="F102" s="34"/>
    </row>
    <row r="103" spans="1:6" ht="21.75" customHeight="1">
      <c r="A103" s="34"/>
      <c r="B103" s="34"/>
      <c r="C103" s="34"/>
      <c r="D103" s="34"/>
      <c r="E103" s="34"/>
      <c r="F103" s="34"/>
    </row>
    <row r="104" spans="1:6" ht="21.75" customHeight="1">
      <c r="A104" s="34"/>
      <c r="B104" s="34"/>
      <c r="C104" s="34"/>
      <c r="D104" s="34"/>
      <c r="E104" s="34"/>
      <c r="F104" s="34"/>
    </row>
    <row r="105" spans="1:6" ht="21.75" customHeight="1">
      <c r="A105" s="34"/>
      <c r="B105" s="34"/>
      <c r="C105" s="34"/>
      <c r="D105" s="34"/>
      <c r="E105" s="34"/>
      <c r="F105" s="34"/>
    </row>
    <row r="106" spans="1:6" ht="21.75" customHeight="1">
      <c r="A106" s="34"/>
      <c r="B106" s="34"/>
      <c r="C106" s="34"/>
      <c r="D106" s="34"/>
      <c r="E106" s="34"/>
      <c r="F106" s="34"/>
    </row>
    <row r="107" spans="1:6" ht="21.75" customHeight="1">
      <c r="A107" s="34"/>
      <c r="B107" s="34"/>
      <c r="C107" s="34"/>
      <c r="D107" s="34"/>
      <c r="E107" s="34"/>
      <c r="F107" s="34"/>
    </row>
    <row r="108" spans="1:6" ht="21.75" customHeight="1">
      <c r="A108" s="34"/>
      <c r="B108" s="34"/>
      <c r="C108" s="34"/>
      <c r="D108" s="34"/>
      <c r="E108" s="34"/>
      <c r="F108" s="34"/>
    </row>
    <row r="109" spans="1:6" ht="21.75" customHeight="1">
      <c r="A109" s="34"/>
      <c r="B109" s="34"/>
      <c r="C109" s="34"/>
      <c r="D109" s="34"/>
      <c r="E109" s="34"/>
      <c r="F109" s="34"/>
    </row>
    <row r="110" spans="1:6" ht="21.75" customHeight="1">
      <c r="A110" s="34"/>
      <c r="B110" s="34"/>
      <c r="C110" s="34"/>
      <c r="D110" s="34"/>
      <c r="E110" s="34"/>
      <c r="F110" s="34"/>
    </row>
    <row r="111" spans="1:6" ht="21.75" customHeight="1">
      <c r="A111" s="34"/>
      <c r="B111" s="34"/>
      <c r="C111" s="34"/>
      <c r="D111" s="34"/>
      <c r="E111" s="34"/>
      <c r="F111" s="34"/>
    </row>
    <row r="112" spans="1:6" ht="21.75" customHeight="1">
      <c r="A112" s="34"/>
      <c r="B112" s="34"/>
      <c r="C112" s="34"/>
      <c r="D112" s="34"/>
      <c r="E112" s="34"/>
      <c r="F112" s="34"/>
    </row>
    <row r="113" spans="1:6" ht="21.75" customHeight="1">
      <c r="A113" s="34"/>
      <c r="B113" s="34"/>
      <c r="C113" s="34"/>
      <c r="D113" s="34"/>
      <c r="E113" s="34"/>
      <c r="F113" s="34"/>
    </row>
    <row r="114" spans="1:6" ht="21.75" customHeight="1">
      <c r="A114" s="34"/>
      <c r="B114" s="34"/>
      <c r="C114" s="34"/>
      <c r="D114" s="34"/>
      <c r="E114" s="34"/>
      <c r="F114" s="34"/>
    </row>
    <row r="115" spans="1:6" ht="21.75" customHeight="1">
      <c r="A115" s="34"/>
      <c r="B115" s="34"/>
      <c r="C115" s="34"/>
      <c r="D115" s="34"/>
      <c r="E115" s="34"/>
      <c r="F115" s="34"/>
    </row>
    <row r="116" spans="1:6" ht="21.75" customHeight="1">
      <c r="A116" s="34"/>
      <c r="B116" s="34"/>
      <c r="C116" s="34"/>
      <c r="D116" s="34"/>
      <c r="E116" s="34"/>
      <c r="F116" s="34"/>
    </row>
    <row r="117" spans="1:6" ht="21.75" customHeight="1">
      <c r="A117" s="34"/>
      <c r="B117" s="34"/>
      <c r="C117" s="34"/>
      <c r="D117" s="34"/>
      <c r="E117" s="34"/>
      <c r="F117" s="34"/>
    </row>
    <row r="118" spans="1:6" ht="21.75" customHeight="1">
      <c r="A118" s="34"/>
      <c r="B118" s="34"/>
      <c r="C118" s="34"/>
      <c r="D118" s="34"/>
      <c r="E118" s="34"/>
      <c r="F118" s="34"/>
    </row>
    <row r="119" spans="1:6" ht="21.75" customHeight="1">
      <c r="A119" s="34"/>
      <c r="B119" s="34"/>
      <c r="C119" s="34"/>
      <c r="D119" s="34"/>
      <c r="E119" s="34"/>
      <c r="F119" s="34"/>
    </row>
    <row r="120" spans="1:6" ht="21.75" customHeight="1">
      <c r="A120" s="34"/>
      <c r="B120" s="34"/>
      <c r="C120" s="34"/>
      <c r="D120" s="34"/>
      <c r="E120" s="34"/>
      <c r="F120" s="34"/>
    </row>
    <row r="121" spans="1:6" ht="21.75" customHeight="1">
      <c r="A121" s="34"/>
      <c r="B121" s="34"/>
      <c r="C121" s="34"/>
      <c r="D121" s="34"/>
      <c r="E121" s="34"/>
      <c r="F121" s="34"/>
    </row>
    <row r="122" spans="1:6" ht="21.75" customHeight="1">
      <c r="A122" s="34"/>
      <c r="B122" s="34"/>
      <c r="C122" s="34"/>
      <c r="D122" s="34"/>
      <c r="E122" s="34"/>
      <c r="F122" s="34"/>
    </row>
    <row r="123" spans="1:6" ht="21.75" customHeight="1">
      <c r="A123" s="34"/>
      <c r="B123" s="34"/>
      <c r="C123" s="34"/>
      <c r="D123" s="34"/>
      <c r="E123" s="34"/>
      <c r="F123" s="34"/>
    </row>
    <row r="124" spans="1:6" ht="21.75" customHeight="1">
      <c r="A124" s="34"/>
      <c r="B124" s="34"/>
      <c r="C124" s="34"/>
      <c r="D124" s="34"/>
      <c r="E124" s="34"/>
      <c r="F124" s="34"/>
    </row>
    <row r="125" spans="1:6" ht="21.75" customHeight="1">
      <c r="A125" s="34"/>
      <c r="B125" s="34"/>
      <c r="C125" s="34"/>
      <c r="D125" s="34"/>
      <c r="E125" s="34"/>
      <c r="F125" s="34"/>
    </row>
    <row r="126" spans="1:6" ht="21.75" customHeight="1">
      <c r="A126" s="34"/>
      <c r="B126" s="34"/>
      <c r="C126" s="34"/>
      <c r="D126" s="34"/>
      <c r="E126" s="34"/>
      <c r="F126" s="34"/>
    </row>
    <row r="127" spans="1:6" ht="21.75" customHeight="1">
      <c r="A127" s="34"/>
      <c r="B127" s="34"/>
      <c r="C127" s="34"/>
      <c r="D127" s="34"/>
      <c r="E127" s="34"/>
      <c r="F127" s="34"/>
    </row>
    <row r="128" spans="1:6" ht="21.75" customHeight="1">
      <c r="A128" s="34"/>
      <c r="B128" s="34"/>
      <c r="C128" s="34"/>
      <c r="D128" s="34"/>
      <c r="E128" s="34"/>
      <c r="F128" s="34"/>
    </row>
    <row r="129" spans="1:6" ht="21.75" customHeight="1">
      <c r="A129" s="34"/>
      <c r="B129" s="34"/>
      <c r="C129" s="34"/>
      <c r="D129" s="34"/>
      <c r="E129" s="34"/>
      <c r="F129" s="34"/>
    </row>
    <row r="130" spans="1:6" ht="21.75" customHeight="1">
      <c r="A130" s="34"/>
      <c r="B130" s="34"/>
      <c r="C130" s="34"/>
      <c r="D130" s="34"/>
      <c r="E130" s="34"/>
      <c r="F130" s="34"/>
    </row>
    <row r="131" spans="1:6" ht="21.75" customHeight="1">
      <c r="A131" s="34"/>
      <c r="B131" s="34"/>
      <c r="C131" s="34"/>
      <c r="D131" s="34"/>
      <c r="E131" s="34"/>
      <c r="F131" s="34"/>
    </row>
    <row r="132" spans="1:6" ht="21.75" customHeight="1">
      <c r="A132" s="34"/>
      <c r="B132" s="34"/>
      <c r="C132" s="34"/>
      <c r="D132" s="34"/>
      <c r="E132" s="34"/>
      <c r="F132" s="34"/>
    </row>
    <row r="133" spans="1:6" ht="21.75" customHeight="1">
      <c r="A133" s="34"/>
      <c r="B133" s="34"/>
      <c r="C133" s="34"/>
      <c r="D133" s="34"/>
      <c r="E133" s="34"/>
      <c r="F133" s="34"/>
    </row>
    <row r="134" spans="1:6" ht="21.75" customHeight="1">
      <c r="A134" s="34"/>
      <c r="B134" s="34"/>
      <c r="C134" s="34"/>
      <c r="D134" s="34"/>
      <c r="E134" s="34"/>
      <c r="F134" s="34"/>
    </row>
    <row r="135" spans="1:6" ht="21.75" customHeight="1">
      <c r="A135" s="34"/>
      <c r="B135" s="34"/>
      <c r="C135" s="34"/>
      <c r="D135" s="34"/>
      <c r="E135" s="34"/>
      <c r="F135" s="34"/>
    </row>
    <row r="136" spans="1:6" ht="21.75" customHeight="1">
      <c r="A136" s="34"/>
      <c r="B136" s="34"/>
      <c r="C136" s="34"/>
      <c r="D136" s="34"/>
      <c r="E136" s="34"/>
      <c r="F136" s="34"/>
    </row>
    <row r="137" spans="1:6" ht="21.75" customHeight="1">
      <c r="A137" s="34"/>
      <c r="B137" s="34"/>
      <c r="C137" s="34"/>
      <c r="D137" s="34"/>
      <c r="E137" s="34"/>
      <c r="F137" s="34"/>
    </row>
    <row r="138" spans="1:6" ht="21.75" customHeight="1">
      <c r="A138" s="34"/>
      <c r="B138" s="34"/>
      <c r="C138" s="34"/>
      <c r="D138" s="34"/>
      <c r="E138" s="34"/>
      <c r="F138" s="34"/>
    </row>
    <row r="139" spans="1:6" ht="21.75" customHeight="1">
      <c r="A139" s="34"/>
      <c r="B139" s="34"/>
      <c r="C139" s="34"/>
      <c r="D139" s="34"/>
      <c r="E139" s="34"/>
      <c r="F139" s="34"/>
    </row>
    <row r="140" spans="1:6" ht="21.75" customHeight="1">
      <c r="A140" s="34"/>
      <c r="B140" s="34"/>
      <c r="C140" s="34"/>
      <c r="D140" s="34"/>
      <c r="E140" s="34"/>
      <c r="F140" s="34"/>
    </row>
    <row r="141" spans="1:6" ht="21.75" customHeight="1">
      <c r="A141" s="34"/>
      <c r="B141" s="34"/>
      <c r="C141" s="34"/>
      <c r="D141" s="34"/>
      <c r="E141" s="34"/>
      <c r="F141" s="34"/>
    </row>
    <row r="142" spans="1:6" ht="21.75" customHeight="1">
      <c r="A142" s="34"/>
      <c r="B142" s="34"/>
      <c r="C142" s="34"/>
      <c r="D142" s="34"/>
      <c r="E142" s="34"/>
      <c r="F142" s="34"/>
    </row>
    <row r="143" spans="1:6" ht="21.75" customHeight="1">
      <c r="A143" s="34"/>
      <c r="B143" s="34"/>
      <c r="C143" s="34"/>
      <c r="D143" s="34"/>
      <c r="E143" s="34"/>
      <c r="F143" s="34"/>
    </row>
    <row r="144" spans="1:6" ht="21.75" customHeight="1">
      <c r="A144" s="34"/>
      <c r="B144" s="34"/>
      <c r="C144" s="34"/>
      <c r="D144" s="34"/>
      <c r="E144" s="34"/>
      <c r="F144" s="34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8" sqref="D8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0" customFormat="1" ht="39" customHeight="1">
      <c r="A1" s="5" t="s">
        <v>261</v>
      </c>
      <c r="B1" s="22"/>
      <c r="C1" s="22"/>
      <c r="D1" s="22"/>
      <c r="E1" s="23"/>
      <c r="F1" s="22"/>
    </row>
    <row r="2" spans="1:6" s="21" customFormat="1" ht="24.75" customHeight="1">
      <c r="A2" s="8" t="s">
        <v>53</v>
      </c>
      <c r="B2" s="24"/>
      <c r="C2" s="9" t="s">
        <v>2</v>
      </c>
      <c r="D2" s="24"/>
      <c r="E2" s="8" t="s">
        <v>3</v>
      </c>
      <c r="F2" s="10" t="s">
        <v>4</v>
      </c>
    </row>
    <row r="3" spans="1:6" s="21" customFormat="1" ht="27" customHeight="1">
      <c r="A3" s="11" t="s">
        <v>5</v>
      </c>
      <c r="B3" s="11" t="s">
        <v>54</v>
      </c>
      <c r="C3" s="25"/>
      <c r="D3" s="11" t="s">
        <v>204</v>
      </c>
      <c r="E3" s="11" t="s">
        <v>134</v>
      </c>
      <c r="F3" s="11" t="s">
        <v>135</v>
      </c>
    </row>
    <row r="4" spans="1:6" s="21" customFormat="1" ht="28.5">
      <c r="A4" s="11" t="s">
        <v>9</v>
      </c>
      <c r="B4" s="11" t="s">
        <v>62</v>
      </c>
      <c r="C4" s="11" t="s">
        <v>63</v>
      </c>
      <c r="D4" s="25"/>
      <c r="E4" s="25"/>
      <c r="F4" s="11" t="s">
        <v>66</v>
      </c>
    </row>
    <row r="5" spans="1:6" s="21" customFormat="1" ht="24" customHeight="1">
      <c r="A5" s="11" t="s">
        <v>9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</row>
    <row r="6" spans="1:6" ht="24" customHeight="1">
      <c r="A6" s="26"/>
      <c r="B6" s="26"/>
      <c r="C6" s="26"/>
      <c r="D6" s="26"/>
      <c r="E6" s="26"/>
      <c r="F6" s="26"/>
    </row>
    <row r="7" spans="1:6" ht="24" customHeight="1">
      <c r="A7" s="26"/>
      <c r="B7" s="26"/>
      <c r="C7" s="26"/>
      <c r="D7" s="26"/>
      <c r="E7" s="26"/>
      <c r="F7" s="26"/>
    </row>
    <row r="8" spans="1:6" ht="24" customHeight="1">
      <c r="A8" s="26"/>
      <c r="B8" s="26"/>
      <c r="C8" s="26"/>
      <c r="D8" s="26"/>
      <c r="E8" s="26"/>
      <c r="F8" s="26"/>
    </row>
    <row r="9" spans="1:6" ht="24" customHeight="1">
      <c r="A9" s="26"/>
      <c r="B9" s="26"/>
      <c r="C9" s="26"/>
      <c r="D9" s="26"/>
      <c r="E9" s="26"/>
      <c r="F9" s="26"/>
    </row>
    <row r="10" spans="1:6" ht="24" customHeight="1">
      <c r="A10" s="26"/>
      <c r="B10" s="26"/>
      <c r="C10" s="26"/>
      <c r="D10" s="26"/>
      <c r="E10" s="26"/>
      <c r="F10" s="26"/>
    </row>
    <row r="11" spans="1:6" ht="24" customHeight="1">
      <c r="A11" s="26"/>
      <c r="B11" s="26"/>
      <c r="C11" s="26"/>
      <c r="D11" s="26"/>
      <c r="E11" s="26"/>
      <c r="F11" s="26"/>
    </row>
    <row r="12" spans="1:6" ht="24" customHeight="1">
      <c r="A12" s="26"/>
      <c r="B12" s="26"/>
      <c r="C12" s="26"/>
      <c r="D12" s="26"/>
      <c r="E12" s="26"/>
      <c r="F12" s="26"/>
    </row>
    <row r="13" spans="1:6" ht="24" customHeight="1">
      <c r="A13" s="26"/>
      <c r="B13" s="26"/>
      <c r="C13" s="26"/>
      <c r="D13" s="26"/>
      <c r="E13" s="26"/>
      <c r="F13" s="26"/>
    </row>
    <row r="14" spans="1:6" ht="24" customHeight="1">
      <c r="A14" s="26"/>
      <c r="B14" s="26"/>
      <c r="C14" s="26"/>
      <c r="D14" s="26"/>
      <c r="E14" s="26"/>
      <c r="F14" s="26"/>
    </row>
    <row r="15" spans="2:6" ht="27" customHeight="1">
      <c r="B15" s="27" t="s">
        <v>262</v>
      </c>
      <c r="C15" s="27"/>
      <c r="D15" s="27"/>
      <c r="E15" s="27"/>
      <c r="F15" s="27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workbookViewId="0" topLeftCell="A1">
      <selection activeCell="L6" sqref="L6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4" customWidth="1"/>
    <col min="4" max="4" width="23.83203125" style="4" customWidth="1"/>
    <col min="5" max="5" width="29" style="0" customWidth="1"/>
    <col min="6" max="6" width="23.83203125" style="0" customWidth="1"/>
  </cols>
  <sheetData>
    <row r="1" spans="1:6" s="1" customFormat="1" ht="36" customHeight="1">
      <c r="A1" s="5" t="s">
        <v>263</v>
      </c>
      <c r="B1" s="6">
        <f aca="true" t="shared" si="0" ref="B1:F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</row>
    <row r="2" spans="1:6" s="1" customFormat="1" ht="21.75" customHeight="1">
      <c r="A2" s="8" t="s">
        <v>53</v>
      </c>
      <c r="B2" s="9">
        <f>""</f>
      </c>
      <c r="C2" s="9" t="s">
        <v>2</v>
      </c>
      <c r="D2" s="9">
        <f>""</f>
      </c>
      <c r="E2" s="8" t="s">
        <v>3</v>
      </c>
      <c r="F2" s="10" t="s">
        <v>4</v>
      </c>
    </row>
    <row r="3" spans="1:6" s="1" customFormat="1" ht="19.5" customHeight="1">
      <c r="A3" s="11" t="s">
        <v>5</v>
      </c>
      <c r="B3" s="11" t="s">
        <v>264</v>
      </c>
      <c r="C3" s="11" t="s">
        <v>7</v>
      </c>
      <c r="D3" s="11">
        <f aca="true" t="shared" si="1" ref="D3:F3">""</f>
      </c>
      <c r="E3" s="11">
        <f t="shared" si="1"/>
      </c>
      <c r="F3" s="11">
        <f t="shared" si="1"/>
      </c>
    </row>
    <row r="4" spans="1:6" s="1" customFormat="1" ht="28.5">
      <c r="A4" s="11" t="s">
        <v>9</v>
      </c>
      <c r="B4" s="11">
        <f>""</f>
      </c>
      <c r="C4" s="11" t="s">
        <v>204</v>
      </c>
      <c r="D4" s="11" t="s">
        <v>265</v>
      </c>
      <c r="E4" s="11" t="s">
        <v>266</v>
      </c>
      <c r="F4" s="11" t="s">
        <v>267</v>
      </c>
    </row>
    <row r="5" spans="1:6" s="2" customFormat="1" ht="29.25" customHeight="1">
      <c r="A5" s="11" t="s">
        <v>205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141</v>
      </c>
    </row>
    <row r="6" spans="1:6" s="3" customFormat="1" ht="29.25" customHeight="1">
      <c r="A6" s="12">
        <v>1</v>
      </c>
      <c r="B6" s="13" t="s">
        <v>73</v>
      </c>
      <c r="C6" s="14">
        <f>C7+C8+C11</f>
        <v>3.5</v>
      </c>
      <c r="D6" s="14">
        <f>D7+D8+D11</f>
        <v>3.5</v>
      </c>
      <c r="E6" s="15">
        <v>0</v>
      </c>
      <c r="F6" s="15">
        <v>0</v>
      </c>
    </row>
    <row r="7" spans="1:6" s="3" customFormat="1" ht="29.25" customHeight="1">
      <c r="A7" s="12">
        <v>2</v>
      </c>
      <c r="B7" s="16" t="s">
        <v>268</v>
      </c>
      <c r="C7" s="17">
        <v>0</v>
      </c>
      <c r="D7" s="17">
        <v>0</v>
      </c>
      <c r="E7" s="18">
        <v>0</v>
      </c>
      <c r="F7" s="18">
        <v>0</v>
      </c>
    </row>
    <row r="8" spans="1:6" s="3" customFormat="1" ht="29.25" customHeight="1">
      <c r="A8" s="12">
        <v>3</v>
      </c>
      <c r="B8" s="19" t="s">
        <v>269</v>
      </c>
      <c r="C8" s="17">
        <v>2.5</v>
      </c>
      <c r="D8" s="17">
        <v>2.5</v>
      </c>
      <c r="E8" s="18">
        <v>0</v>
      </c>
      <c r="F8" s="18">
        <v>0</v>
      </c>
    </row>
    <row r="9" spans="1:6" s="3" customFormat="1" ht="29.25" customHeight="1">
      <c r="A9" s="12">
        <v>4</v>
      </c>
      <c r="B9" s="19" t="s">
        <v>270</v>
      </c>
      <c r="C9" s="17">
        <v>0</v>
      </c>
      <c r="D9" s="17">
        <v>0</v>
      </c>
      <c r="E9" s="18">
        <v>0</v>
      </c>
      <c r="F9" s="18">
        <v>0</v>
      </c>
    </row>
    <row r="10" spans="1:6" s="3" customFormat="1" ht="29.25" customHeight="1">
      <c r="A10" s="12">
        <v>5</v>
      </c>
      <c r="B10" s="19" t="s">
        <v>271</v>
      </c>
      <c r="C10" s="17">
        <v>2.5</v>
      </c>
      <c r="D10" s="17">
        <v>2.5</v>
      </c>
      <c r="E10" s="18">
        <v>0</v>
      </c>
      <c r="F10" s="18">
        <v>0</v>
      </c>
    </row>
    <row r="11" spans="1:6" s="3" customFormat="1" ht="29.25" customHeight="1">
      <c r="A11" s="12">
        <v>6</v>
      </c>
      <c r="B11" s="19" t="s">
        <v>272</v>
      </c>
      <c r="C11" s="17">
        <v>1</v>
      </c>
      <c r="D11" s="17">
        <v>1</v>
      </c>
      <c r="E11" s="18">
        <v>0</v>
      </c>
      <c r="F11" s="18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yang</cp:lastModifiedBy>
  <cp:lastPrinted>2017-04-07T08:10:06Z</cp:lastPrinted>
  <dcterms:created xsi:type="dcterms:W3CDTF">2017-01-12T01:16:19Z</dcterms:created>
  <dcterms:modified xsi:type="dcterms:W3CDTF">2019-02-19T08:57:24Z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