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80" firstSheet="1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8">'附表3-9'!$A$1:$E$12</definedName>
    <definedName name="_xlnm.Print_Titles" localSheetId="1">'附表3-2'!$1:$7</definedName>
    <definedName name="_xlnm.Print_Titles" localSheetId="2">'附表3-3'!$2:$7</definedName>
    <definedName name="_xlnm.Print_Titles" localSheetId="4">'附表3-5'!$1:$8</definedName>
  </definedNames>
  <calcPr fullCalcOnLoad="1"/>
</workbook>
</file>

<file path=xl/sharedStrings.xml><?xml version="1.0" encoding="utf-8"?>
<sst xmlns="http://schemas.openxmlformats.org/spreadsheetml/2006/main" count="294" uniqueCount="170">
  <si>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</si>
  <si>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</si>
  <si>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</si>
  <si>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</si>
  <si>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</si>
  <si>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</si>
  <si>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</si>
  <si>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</si>
  <si>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</si>
  <si>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</si>
  <si>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</si>
  <si>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</si>
  <si>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</si>
  <si>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</si>
  <si>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</si>
  <si>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</si>
  <si>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</si>
  <si>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</si>
  <si>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</si>
  <si>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</si>
  <si>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</si>
  <si>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</si>
  <si>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</si>
  <si>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</si>
  <si>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</si>
  <si>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</si>
  <si>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</si>
  <si>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</si>
  <si>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</si>
  <si>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</si>
  <si>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</si>
  <si>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</si>
  <si>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</si>
  <si>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</si>
  <si>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</si>
  <si>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</si>
  <si>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</si>
  <si>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</si>
  <si>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</si>
  <si>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</si>
  <si>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</si>
  <si>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</si>
  <si>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</si>
  <si>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</si>
  <si>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</si>
  <si>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</si>
  <si>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</si>
  <si>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</si>
  <si>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</si>
  <si>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</si>
  <si>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</si>
  <si>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</si>
  <si>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</si>
  <si>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</si>
  <si>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</si>
  <si>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</si>
  <si>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</si>
  <si>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一般公共服务支出</t>
  </si>
  <si>
    <t>政府办公厅（室）及相关机构事务</t>
  </si>
  <si>
    <r>
      <t xml:space="preserve">  </t>
    </r>
    <r>
      <rPr>
        <sz val="11"/>
        <rFont val="宋体"/>
        <family val="0"/>
      </rPr>
      <t>行政运行</t>
    </r>
  </si>
  <si>
    <t>党委办公厅（室）及相关机构事务</t>
  </si>
  <si>
    <t>文化体育与传媒支出</t>
  </si>
  <si>
    <t>文化</t>
  </si>
  <si>
    <r>
      <t xml:space="preserve">  </t>
    </r>
    <r>
      <rPr>
        <sz val="11"/>
        <rFont val="宋体"/>
        <family val="0"/>
      </rPr>
      <t>群众文化</t>
    </r>
  </si>
  <si>
    <t>社会保障和就业支出</t>
  </si>
  <si>
    <t>人力资源和社会保障管理事务</t>
  </si>
  <si>
    <r>
      <t xml:space="preserve">  </t>
    </r>
    <r>
      <rPr>
        <sz val="11"/>
        <rFont val="宋体"/>
        <family val="0"/>
      </rPr>
      <t>社会保险经办机构</t>
    </r>
  </si>
  <si>
    <t>医疗卫生与计划生育支出</t>
  </si>
  <si>
    <t>计划生育事务</t>
  </si>
  <si>
    <r>
      <t xml:space="preserve">  </t>
    </r>
    <r>
      <rPr>
        <sz val="11"/>
        <rFont val="宋体"/>
        <family val="0"/>
      </rPr>
      <t>计划生育机构</t>
    </r>
  </si>
  <si>
    <r>
      <t xml:space="preserve">  </t>
    </r>
    <r>
      <rPr>
        <sz val="11"/>
        <rFont val="宋体"/>
        <family val="0"/>
      </rPr>
      <t>其他计划生育事务支出</t>
    </r>
  </si>
  <si>
    <t>城乡社区支出</t>
  </si>
  <si>
    <t>国有土地使用权出让收入及对应专项债务收入安排的支出</t>
  </si>
  <si>
    <r>
      <t xml:space="preserve">  </t>
    </r>
    <r>
      <rPr>
        <sz val="11"/>
        <rFont val="宋体"/>
        <family val="0"/>
      </rPr>
      <t>征地和拆迁补偿支出</t>
    </r>
  </si>
  <si>
    <t>农林水支出</t>
  </si>
  <si>
    <t>农业</t>
  </si>
  <si>
    <r>
      <t xml:space="preserve">  </t>
    </r>
    <r>
      <rPr>
        <sz val="11"/>
        <rFont val="宋体"/>
        <family val="0"/>
      </rPr>
      <t>事业运行</t>
    </r>
  </si>
  <si>
    <t>林业</t>
  </si>
  <si>
    <r>
      <t xml:space="preserve">  </t>
    </r>
    <r>
      <rPr>
        <sz val="11"/>
        <rFont val="宋体"/>
        <family val="0"/>
      </rPr>
      <t>林业事业机构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</si>
  <si>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</si>
  <si>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</si>
  <si>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</si>
  <si>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</si>
  <si>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</si>
  <si>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</si>
  <si>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</si>
  <si>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</si>
  <si>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</si>
  <si>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</si>
  <si>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</si>
  <si>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</si>
  <si>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</si>
  <si>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</si>
  <si>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</si>
  <si>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</si>
  <si>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</si>
  <si>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</si>
  <si>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</si>
  <si>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</si>
  <si>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</si>
  <si>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</si>
  <si>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</si>
  <si>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</si>
  <si>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</si>
  <si>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</si>
  <si>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</si>
  <si>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</si>
  <si>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</si>
  <si>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</si>
  <si>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</si>
  <si>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</si>
  <si>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</si>
  <si>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</si>
  <si>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</si>
  <si>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</si>
  <si>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</si>
  <si>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</si>
  <si>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注：无国有资本经营预算，空表列示。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</si>
  <si>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</si>
  <si>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</si>
  <si>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</si>
  <si>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</si>
  <si>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</si>
  <si>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</si>
  <si>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</si>
  <si>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</si>
  <si>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</si>
  <si>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</si>
  <si>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</si>
  <si>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</si>
  <si>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</si>
  <si>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</si>
  <si>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</si>
  <si>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</si>
  <si>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</si>
  <si>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</si>
  <si>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</si>
  <si>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</si>
  <si>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</si>
  <si>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</si>
  <si>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</si>
  <si>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</si>
  <si>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</si>
  <si>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</si>
  <si>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</si>
  <si>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</si>
  <si>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</si>
  <si>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</si>
  <si>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</si>
  <si>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</si>
  <si>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</si>
  <si>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</si>
  <si>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</si>
  <si>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</si>
  <si>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</si>
  <si>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</si>
  <si>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</si>
  <si>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</si>
  <si>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30228</t>
  </si>
  <si>
    <t>工会经费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</si>
  <si>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</si>
  <si>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</si>
  <si>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</si>
  <si>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</si>
  <si>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</si>
  <si>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</si>
  <si>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30309</t>
  </si>
  <si>
    <t>奖励金</t>
  </si>
  <si>
    <t>30399</t>
  </si>
  <si>
    <t>其他对个人和家庭的补助支出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</si>
</sst>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9"/>
      <name val="宋体"/>
      <family val="0"/>
    </font>
    <font>
      <sz val="11"/>
      <name val="宋体"/>
      <family val="0"/>
    </font>
    <font>
      <sz val="12"/>
      <name val="方正仿宋_GBK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9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8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2" fillId="2" borderId="5" applyNumberFormat="0" applyAlignment="0" applyProtection="0"/>
    <xf numFmtId="0" fontId="37" fillId="13" borderId="6" applyNumberFormat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7" borderId="0" applyNumberFormat="0" applyBorder="0" applyAlignment="0" applyProtection="0"/>
    <xf numFmtId="0" fontId="26" fillId="8" borderId="0" applyNumberFormat="0" applyBorder="0" applyAlignment="0" applyProtection="0"/>
    <xf numFmtId="0" fontId="36" fillId="2" borderId="8" applyNumberFormat="0" applyAlignment="0" applyProtection="0"/>
    <xf numFmtId="0" fontId="28" fillId="3" borderId="5" applyNumberFormat="0" applyAlignment="0" applyProtection="0"/>
    <xf numFmtId="0" fontId="39" fillId="0" borderId="0">
      <alignment/>
      <protection/>
    </xf>
    <xf numFmtId="0" fontId="31" fillId="0" borderId="0" applyNumberFormat="0" applyFill="0" applyBorder="0" applyAlignment="0" applyProtection="0"/>
    <xf numFmtId="0" fontId="24" fillId="4" borderId="9" applyNumberFormat="0" applyFont="0" applyAlignment="0" applyProtection="0"/>
  </cellStyleXfs>
  <cellXfs count="120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" borderId="0" xfId="53" applyFont="1" applyFill="1" applyAlignment="1">
      <alignment vertical="center" wrapText="1"/>
      <protection/>
    </xf>
    <xf numFmtId="0" fontId="3" fillId="2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2" borderId="0" xfId="52" applyFont="1" applyFill="1" applyAlignment="1">
      <alignment horizontal="right" vertical="center"/>
      <protection/>
    </xf>
    <xf numFmtId="0" fontId="9" fillId="2" borderId="0" xfId="52" applyFont="1" applyFill="1" applyAlignment="1">
      <alignment horizontal="left" vertical="center"/>
      <protection/>
    </xf>
    <xf numFmtId="0" fontId="1" fillId="2" borderId="0" xfId="53" applyFont="1" applyFill="1" applyBorder="1" applyAlignment="1">
      <alignment vertical="center" wrapText="1"/>
      <protection/>
    </xf>
    <xf numFmtId="0" fontId="9" fillId="2" borderId="0" xfId="52" applyFont="1" applyFill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14" fillId="0" borderId="0" xfId="0" applyFont="1" applyFill="1" applyAlignment="1" applyProtection="1">
      <alignment vertical="top"/>
      <protection locked="0"/>
    </xf>
    <xf numFmtId="0" fontId="3" fillId="2" borderId="0" xfId="53" applyFont="1" applyFill="1" applyAlignment="1">
      <alignment horizontal="center" vertical="center" wrapText="1"/>
      <protection/>
    </xf>
    <xf numFmtId="0" fontId="1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177" fontId="15" fillId="2" borderId="10" xfId="0" applyNumberFormat="1" applyFont="1" applyFill="1" applyBorder="1" applyAlignment="1">
      <alignment horizontal="left" vertical="center"/>
    </xf>
    <xf numFmtId="0" fontId="5" fillId="0" borderId="10" xfId="53" applyFont="1" applyBorder="1" applyAlignment="1">
      <alignment vertical="center" wrapText="1"/>
      <protection/>
    </xf>
    <xf numFmtId="177" fontId="1" fillId="2" borderId="10" xfId="0" applyNumberFormat="1" applyFont="1" applyFill="1" applyBorder="1" applyAlignment="1">
      <alignment horizontal="left" vertical="center"/>
    </xf>
    <xf numFmtId="177" fontId="5" fillId="0" borderId="10" xfId="53" applyNumberFormat="1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177" fontId="1" fillId="0" borderId="10" xfId="0" applyNumberFormat="1" applyFont="1" applyFill="1" applyBorder="1" applyAlignment="1">
      <alignment horizontal="center" vertical="center"/>
    </xf>
    <xf numFmtId="0" fontId="5" fillId="0" borderId="10" xfId="53" applyFont="1" applyBorder="1" applyAlignment="1">
      <alignment horizontal="center" vertical="center" wrapText="1"/>
      <protection/>
    </xf>
    <xf numFmtId="176" fontId="1" fillId="2" borderId="11" xfId="0" applyNumberFormat="1" applyFont="1" applyFill="1" applyBorder="1" applyAlignment="1">
      <alignment horizontal="left" vertical="center"/>
    </xf>
    <xf numFmtId="176" fontId="1" fillId="2" borderId="12" xfId="0" applyNumberFormat="1" applyFont="1" applyFill="1" applyBorder="1" applyAlignment="1">
      <alignment horizontal="left" vertical="center"/>
    </xf>
    <xf numFmtId="0" fontId="2" fillId="0" borderId="0" xfId="52" applyFont="1" applyAlignment="1">
      <alignment horizontal="right" vertical="center"/>
      <protection/>
    </xf>
    <xf numFmtId="0" fontId="17" fillId="0" borderId="0" xfId="52" applyFont="1" applyAlignment="1">
      <alignment horizontal="right" vertical="center"/>
      <protection/>
    </xf>
    <xf numFmtId="0" fontId="12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1" fillId="0" borderId="0" xfId="52" applyFont="1" applyAlignment="1">
      <alignment horizontal="center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2" borderId="0" xfId="52" applyFont="1" applyFill="1" applyAlignment="1">
      <alignment horizontal="right" vertical="center"/>
      <protection/>
    </xf>
    <xf numFmtId="0" fontId="5" fillId="2" borderId="0" xfId="52" applyFont="1" applyFill="1" applyAlignment="1">
      <alignment horizontal="center" vertical="center"/>
      <protection/>
    </xf>
    <xf numFmtId="0" fontId="1" fillId="2" borderId="0" xfId="52" applyFont="1" applyFill="1" applyAlignment="1">
      <alignment horizontal="center" vertical="center"/>
      <protection/>
    </xf>
    <xf numFmtId="0" fontId="1" fillId="2" borderId="0" xfId="52" applyFont="1" applyFill="1" applyAlignment="1">
      <alignment horizontal="right" vertical="center"/>
      <protection/>
    </xf>
    <xf numFmtId="177" fontId="12" fillId="2" borderId="10" xfId="52" applyNumberFormat="1" applyFont="1" applyFill="1" applyBorder="1" applyAlignment="1">
      <alignment horizontal="center" vertical="center"/>
      <protection/>
    </xf>
    <xf numFmtId="0" fontId="17" fillId="0" borderId="0" xfId="52" applyFont="1" applyBorder="1" applyAlignment="1">
      <alignment horizontal="righ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49" fontId="10" fillId="2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right" vertical="center"/>
      <protection/>
    </xf>
    <xf numFmtId="177" fontId="1" fillId="0" borderId="10" xfId="52" applyNumberFormat="1" applyFont="1" applyFill="1" applyBorder="1" applyAlignment="1">
      <alignment horizontal="left" vertical="center"/>
      <protection/>
    </xf>
    <xf numFmtId="177" fontId="1" fillId="0" borderId="10" xfId="52" applyNumberFormat="1" applyFont="1" applyFill="1" applyBorder="1" applyAlignment="1">
      <alignment horizontal="center" vertical="center"/>
      <protection/>
    </xf>
    <xf numFmtId="177" fontId="1" fillId="2" borderId="10" xfId="52" applyNumberFormat="1" applyFont="1" applyFill="1" applyBorder="1" applyAlignment="1">
      <alignment horizontal="left" vertical="center"/>
      <protection/>
    </xf>
    <xf numFmtId="0" fontId="1" fillId="2" borderId="10" xfId="52" applyNumberFormat="1" applyFont="1" applyFill="1" applyBorder="1" applyAlignment="1">
      <alignment horizontal="center" vertical="center"/>
      <protection/>
    </xf>
    <xf numFmtId="177" fontId="1" fillId="0" borderId="10" xfId="52" applyNumberFormat="1" applyFont="1" applyFill="1" applyBorder="1" applyAlignment="1">
      <alignment horizontal="right" vertical="center"/>
      <protection/>
    </xf>
    <xf numFmtId="177" fontId="13" fillId="2" borderId="10" xfId="52" applyNumberFormat="1" applyFont="1" applyFill="1" applyBorder="1" applyAlignment="1">
      <alignment horizontal="left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177" fontId="12" fillId="0" borderId="10" xfId="52" applyNumberFormat="1" applyFont="1" applyFill="1" applyBorder="1" applyAlignment="1">
      <alignment horizontal="center" vertical="center"/>
      <protection/>
    </xf>
    <xf numFmtId="177" fontId="13" fillId="0" borderId="10" xfId="52" applyNumberFormat="1" applyFont="1" applyFill="1" applyBorder="1" applyAlignment="1">
      <alignment horizontal="center" vertical="center"/>
      <protection/>
    </xf>
    <xf numFmtId="177" fontId="12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2" borderId="0" xfId="52" applyFont="1" applyFill="1" applyAlignment="1">
      <alignment horizontal="center" vertical="center"/>
      <protection/>
    </xf>
    <xf numFmtId="0" fontId="9" fillId="2" borderId="0" xfId="52" applyFont="1" applyFill="1" applyAlignment="1">
      <alignment horizontal="center" vertical="center"/>
      <protection/>
    </xf>
    <xf numFmtId="177" fontId="10" fillId="2" borderId="10" xfId="52" applyNumberFormat="1" applyFont="1" applyFill="1" applyBorder="1" applyAlignment="1">
      <alignment horizontal="center" vertical="center"/>
      <protection/>
    </xf>
    <xf numFmtId="177" fontId="12" fillId="2" borderId="10" xfId="52" applyNumberFormat="1" applyFont="1" applyFill="1" applyBorder="1" applyAlignment="1" quotePrefix="1">
      <alignment horizontal="center" vertical="center"/>
      <protection/>
    </xf>
    <xf numFmtId="177" fontId="1" fillId="0" borderId="10" xfId="52" applyNumberFormat="1" applyFont="1" applyFill="1" applyBorder="1" applyAlignment="1" quotePrefix="1">
      <alignment horizontal="left" vertical="center"/>
      <protection/>
    </xf>
    <xf numFmtId="177" fontId="1" fillId="2" borderId="10" xfId="52" applyNumberFormat="1" applyFont="1" applyFill="1" applyBorder="1" applyAlignment="1" quotePrefix="1">
      <alignment horizontal="left" vertical="center"/>
      <protection/>
    </xf>
    <xf numFmtId="177" fontId="12" fillId="0" borderId="10" xfId="52" applyNumberFormat="1" applyFont="1" applyFill="1" applyBorder="1" applyAlignment="1" quotePrefix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  <xf numFmtId="177" fontId="12" fillId="2" borderId="10" xfId="52" applyNumberFormat="1" applyFont="1" applyFill="1" applyBorder="1" applyAlignment="1" quotePrefix="1">
      <alignment horizontal="center" vertical="center"/>
      <protection/>
    </xf>
    <xf numFmtId="177" fontId="12" fillId="2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7" fontId="11" fillId="2" borderId="10" xfId="0" applyNumberFormat="1" applyFont="1" applyFill="1" applyBorder="1" applyAlignment="1" quotePrefix="1">
      <alignment horizontal="center" vertical="center" wrapText="1"/>
    </xf>
    <xf numFmtId="177" fontId="12" fillId="2" borderId="10" xfId="0" applyNumberFormat="1" applyFont="1" applyFill="1" applyBorder="1" applyAlignment="1">
      <alignment horizontal="center" vertical="center" wrapText="1"/>
    </xf>
    <xf numFmtId="177" fontId="1" fillId="2" borderId="10" xfId="0" applyNumberFormat="1" applyFont="1" applyFill="1" applyBorder="1" applyAlignment="1" quotePrefix="1">
      <alignment horizontal="center" vertical="center"/>
    </xf>
    <xf numFmtId="177" fontId="1" fillId="2" borderId="10" xfId="0" applyNumberFormat="1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left" vertical="center"/>
    </xf>
    <xf numFmtId="176" fontId="1" fillId="2" borderId="12" xfId="0" applyNumberFormat="1" applyFont="1" applyFill="1" applyBorder="1" applyAlignment="1">
      <alignment horizontal="left" vertical="center"/>
    </xf>
    <xf numFmtId="177" fontId="12" fillId="2" borderId="10" xfId="0" applyNumberFormat="1" applyFont="1" applyFill="1" applyBorder="1" applyAlignment="1" quotePrefix="1">
      <alignment horizontal="center" vertical="center" wrapText="1"/>
    </xf>
    <xf numFmtId="177" fontId="12" fillId="0" borderId="10" xfId="0" applyNumberFormat="1" applyFont="1" applyFill="1" applyBorder="1" applyAlignment="1" quotePrefix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0" fontId="6" fillId="2" borderId="0" xfId="53" applyFont="1" applyFill="1" applyAlignment="1">
      <alignment horizontal="center" vertical="center" wrapText="1"/>
      <protection/>
    </xf>
    <xf numFmtId="0" fontId="7" fillId="2" borderId="0" xfId="53" applyFont="1" applyFill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176" fontId="1" fillId="2" borderId="10" xfId="0" applyNumberFormat="1" applyFont="1" applyFill="1" applyBorder="1" applyAlignment="1">
      <alignment horizontal="left" vertical="center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1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178" fontId="1" fillId="0" borderId="10" xfId="53" applyNumberFormat="1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9" fontId="13" fillId="0" borderId="10" xfId="0" applyNumberFormat="1" applyFont="1" applyBorder="1" applyAlignment="1" applyProtection="1">
      <alignment horizontal="left" vertical="center"/>
      <protection/>
    </xf>
    <xf numFmtId="49" fontId="15" fillId="0" borderId="10" xfId="0" applyNumberFormat="1" applyFont="1" applyBorder="1" applyAlignment="1" applyProtection="1">
      <alignment horizontal="left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0">
      <selection activeCell="B29" sqref="B29"/>
    </sheetView>
  </sheetViews>
  <sheetFormatPr defaultColWidth="9.00390625" defaultRowHeight="14.25"/>
  <cols>
    <col min="1" max="1" width="46.50390625" style="36" customWidth="1"/>
    <col min="2" max="2" width="15.625" style="37" customWidth="1"/>
    <col min="3" max="3" width="41.875" style="36" customWidth="1"/>
    <col min="4" max="4" width="15.625" style="37" customWidth="1"/>
    <col min="5" max="6" width="9.00390625" style="38" customWidth="1"/>
    <col min="7" max="16384" width="9.00390625" style="36" customWidth="1"/>
  </cols>
  <sheetData>
    <row r="1" ht="15.75">
      <c r="A1" s="6" t="s">
        <v>0</v>
      </c>
    </row>
    <row r="2" spans="1:6" s="33" customFormat="1" ht="18" customHeight="1">
      <c r="A2" s="79" t="s">
        <v>1</v>
      </c>
      <c r="B2" s="80"/>
      <c r="C2" s="80"/>
      <c r="D2" s="80"/>
      <c r="E2" s="40"/>
      <c r="F2" s="40"/>
    </row>
    <row r="3" spans="1:4" ht="3" customHeight="1" hidden="1">
      <c r="A3" s="41"/>
      <c r="B3" s="42"/>
      <c r="C3" s="41"/>
      <c r="D3" s="72" t="s">
        <v>2</v>
      </c>
    </row>
    <row r="4" spans="1:6" s="1" customFormat="1" ht="15" customHeight="1">
      <c r="A4" s="9"/>
      <c r="B4" s="43"/>
      <c r="C4" s="44"/>
      <c r="D4" s="73" t="s">
        <v>3</v>
      </c>
      <c r="E4" s="7"/>
      <c r="F4" s="7"/>
    </row>
    <row r="5" spans="1:6" s="35" customFormat="1" ht="14.25" customHeight="1">
      <c r="A5" s="81" t="s">
        <v>4</v>
      </c>
      <c r="B5" s="82"/>
      <c r="C5" s="81" t="s">
        <v>5</v>
      </c>
      <c r="D5" s="82"/>
      <c r="E5" s="49"/>
      <c r="F5" s="49"/>
    </row>
    <row r="6" spans="1:6" s="35" customFormat="1" ht="14.25" customHeight="1">
      <c r="A6" s="75" t="s">
        <v>6</v>
      </c>
      <c r="B6" s="74" t="s">
        <v>7</v>
      </c>
      <c r="C6" s="75" t="s">
        <v>6</v>
      </c>
      <c r="D6" s="74" t="s">
        <v>7</v>
      </c>
      <c r="E6" s="49"/>
      <c r="F6" s="49"/>
    </row>
    <row r="7" spans="1:6" s="1" customFormat="1" ht="14.25" customHeight="1">
      <c r="A7" s="76" t="s">
        <v>8</v>
      </c>
      <c r="B7" s="51">
        <v>704.25</v>
      </c>
      <c r="C7" s="77" t="s">
        <v>9</v>
      </c>
      <c r="D7" s="51">
        <v>398.2</v>
      </c>
      <c r="E7" s="7"/>
      <c r="F7" s="7"/>
    </row>
    <row r="8" spans="1:6" s="1" customFormat="1" ht="14.25" customHeight="1">
      <c r="A8" s="52" t="s">
        <v>10</v>
      </c>
      <c r="B8" s="51"/>
      <c r="C8" s="77" t="s">
        <v>11</v>
      </c>
      <c r="D8" s="51"/>
      <c r="E8" s="7"/>
      <c r="F8" s="7"/>
    </row>
    <row r="9" spans="1:6" s="1" customFormat="1" ht="14.25" customHeight="1">
      <c r="A9" s="52" t="s">
        <v>12</v>
      </c>
      <c r="B9" s="51"/>
      <c r="C9" s="77" t="s">
        <v>13</v>
      </c>
      <c r="D9" s="51"/>
      <c r="E9" s="7"/>
      <c r="F9" s="7"/>
    </row>
    <row r="10" spans="1:6" s="1" customFormat="1" ht="14.25" customHeight="1">
      <c r="A10" s="52" t="s">
        <v>14</v>
      </c>
      <c r="B10" s="51"/>
      <c r="C10" s="77" t="s">
        <v>15</v>
      </c>
      <c r="D10" s="51"/>
      <c r="E10" s="7"/>
      <c r="F10" s="7"/>
    </row>
    <row r="11" spans="1:6" s="1" customFormat="1" ht="14.25" customHeight="1">
      <c r="A11" s="52" t="s">
        <v>16</v>
      </c>
      <c r="B11" s="51"/>
      <c r="C11" s="77" t="s">
        <v>17</v>
      </c>
      <c r="D11" s="51"/>
      <c r="E11" s="7"/>
      <c r="F11" s="7"/>
    </row>
    <row r="12" spans="1:6" s="1" customFormat="1" ht="14.25" customHeight="1">
      <c r="A12" s="52" t="s">
        <v>18</v>
      </c>
      <c r="B12" s="51"/>
      <c r="C12" s="77" t="s">
        <v>19</v>
      </c>
      <c r="D12" s="51"/>
      <c r="E12" s="7"/>
      <c r="F12" s="7"/>
    </row>
    <row r="13" spans="1:6" s="1" customFormat="1" ht="14.25" customHeight="1">
      <c r="A13" s="52"/>
      <c r="B13" s="51"/>
      <c r="C13" s="77" t="s">
        <v>20</v>
      </c>
      <c r="D13" s="51">
        <v>6.22</v>
      </c>
      <c r="E13" s="7"/>
      <c r="F13" s="7"/>
    </row>
    <row r="14" spans="1:6" s="1" customFormat="1" ht="14.25" customHeight="1">
      <c r="A14" s="52"/>
      <c r="B14" s="51"/>
      <c r="C14" s="77" t="s">
        <v>21</v>
      </c>
      <c r="D14" s="51">
        <v>75.52</v>
      </c>
      <c r="E14" s="7"/>
      <c r="F14" s="7"/>
    </row>
    <row r="15" spans="1:6" s="1" customFormat="1" ht="14.25" customHeight="1">
      <c r="A15" s="52"/>
      <c r="B15" s="51"/>
      <c r="C15" s="77" t="s">
        <v>22</v>
      </c>
      <c r="D15" s="51">
        <v>64.14</v>
      </c>
      <c r="E15" s="7"/>
      <c r="F15" s="7"/>
    </row>
    <row r="16" spans="1:6" s="1" customFormat="1" ht="14.25" customHeight="1">
      <c r="A16" s="52"/>
      <c r="B16" s="51"/>
      <c r="C16" s="76" t="s">
        <v>23</v>
      </c>
      <c r="D16" s="51"/>
      <c r="E16" s="7"/>
      <c r="F16" s="7"/>
    </row>
    <row r="17" spans="1:6" s="1" customFormat="1" ht="14.25" customHeight="1">
      <c r="A17" s="52"/>
      <c r="B17" s="56"/>
      <c r="C17" s="76" t="s">
        <v>24</v>
      </c>
      <c r="D17" s="51">
        <v>0.8</v>
      </c>
      <c r="E17" s="7"/>
      <c r="F17" s="7"/>
    </row>
    <row r="18" spans="1:6" s="1" customFormat="1" ht="14.25" customHeight="1">
      <c r="A18" s="52"/>
      <c r="B18" s="51"/>
      <c r="C18" s="76" t="s">
        <v>25</v>
      </c>
      <c r="D18" s="51">
        <v>159.37</v>
      </c>
      <c r="E18" s="7"/>
      <c r="F18" s="7"/>
    </row>
    <row r="19" spans="1:6" s="1" customFormat="1" ht="14.25" customHeight="1">
      <c r="A19" s="52"/>
      <c r="B19" s="51"/>
      <c r="C19" s="76" t="s">
        <v>26</v>
      </c>
      <c r="D19" s="51"/>
      <c r="E19" s="7"/>
      <c r="F19" s="7"/>
    </row>
    <row r="20" spans="1:6" s="1" customFormat="1" ht="14.25" customHeight="1">
      <c r="A20" s="50"/>
      <c r="B20" s="51"/>
      <c r="C20" s="76" t="s">
        <v>27</v>
      </c>
      <c r="D20" s="51"/>
      <c r="E20" s="7"/>
      <c r="F20" s="7"/>
    </row>
    <row r="21" spans="1:6" s="1" customFormat="1" ht="14.25" customHeight="1">
      <c r="A21" s="50"/>
      <c r="B21" s="51"/>
      <c r="C21" s="76" t="s">
        <v>28</v>
      </c>
      <c r="D21" s="51"/>
      <c r="E21" s="7"/>
      <c r="F21" s="7"/>
    </row>
    <row r="22" spans="1:6" s="1" customFormat="1" ht="14.25" customHeight="1">
      <c r="A22" s="50"/>
      <c r="B22" s="51"/>
      <c r="C22" s="76" t="s">
        <v>29</v>
      </c>
      <c r="D22" s="51"/>
      <c r="E22" s="7"/>
      <c r="F22" s="7"/>
    </row>
    <row r="23" spans="1:6" s="1" customFormat="1" ht="14.25" customHeight="1">
      <c r="A23" s="50"/>
      <c r="B23" s="51"/>
      <c r="C23" s="76" t="s">
        <v>30</v>
      </c>
      <c r="D23" s="51"/>
      <c r="E23" s="7"/>
      <c r="F23" s="7"/>
    </row>
    <row r="24" spans="1:6" s="1" customFormat="1" ht="14.25" customHeight="1">
      <c r="A24" s="50"/>
      <c r="B24" s="51"/>
      <c r="C24" s="76" t="s">
        <v>31</v>
      </c>
      <c r="D24" s="51"/>
      <c r="E24" s="7"/>
      <c r="F24" s="7"/>
    </row>
    <row r="25" spans="1:6" s="1" customFormat="1" ht="14.25" customHeight="1">
      <c r="A25" s="50"/>
      <c r="B25" s="51"/>
      <c r="C25" s="76" t="s">
        <v>32</v>
      </c>
      <c r="D25" s="51"/>
      <c r="E25" s="7"/>
      <c r="F25" s="7"/>
    </row>
    <row r="26" spans="1:6" s="1" customFormat="1" ht="14.25" customHeight="1">
      <c r="A26" s="50"/>
      <c r="B26" s="51"/>
      <c r="C26" s="76" t="s">
        <v>33</v>
      </c>
      <c r="D26" s="51"/>
      <c r="E26" s="7"/>
      <c r="F26" s="7"/>
    </row>
    <row r="27" spans="1:6" s="1" customFormat="1" ht="14.25" customHeight="1">
      <c r="A27" s="50"/>
      <c r="B27" s="51"/>
      <c r="C27" s="76" t="s">
        <v>34</v>
      </c>
      <c r="D27" s="51"/>
      <c r="E27" s="7"/>
      <c r="F27" s="7"/>
    </row>
    <row r="28" spans="1:6" s="1" customFormat="1" ht="14.25" customHeight="1">
      <c r="A28" s="50"/>
      <c r="B28" s="51"/>
      <c r="C28" s="76" t="s">
        <v>35</v>
      </c>
      <c r="D28" s="51"/>
      <c r="E28" s="7"/>
      <c r="F28" s="7"/>
    </row>
    <row r="29" spans="1:6" s="1" customFormat="1" ht="14.25" customHeight="1">
      <c r="A29" s="78" t="s">
        <v>36</v>
      </c>
      <c r="B29" s="51">
        <v>704.25</v>
      </c>
      <c r="C29" s="78" t="s">
        <v>37</v>
      </c>
      <c r="D29" s="51">
        <v>704.25</v>
      </c>
      <c r="E29" s="7"/>
      <c r="F29" s="7"/>
    </row>
    <row r="30" spans="1:6" s="1" customFormat="1" ht="14.25" customHeight="1">
      <c r="A30" s="50" t="s">
        <v>38</v>
      </c>
      <c r="B30" s="51"/>
      <c r="C30" s="50" t="s">
        <v>39</v>
      </c>
      <c r="D30" s="51"/>
      <c r="E30" s="7"/>
      <c r="F30" s="7"/>
    </row>
    <row r="31" spans="1:6" s="1" customFormat="1" ht="14.25" customHeight="1">
      <c r="A31" s="50" t="s">
        <v>40</v>
      </c>
      <c r="B31" s="51"/>
      <c r="C31" s="50" t="s">
        <v>41</v>
      </c>
      <c r="D31" s="51"/>
      <c r="E31" s="7"/>
      <c r="F31" s="7"/>
    </row>
    <row r="32" spans="1:6" s="1" customFormat="1" ht="14.25" customHeight="1">
      <c r="A32" s="75" t="s">
        <v>42</v>
      </c>
      <c r="B32" s="51">
        <v>704.25</v>
      </c>
      <c r="C32" s="75" t="s">
        <v>42</v>
      </c>
      <c r="D32" s="57">
        <v>704.25</v>
      </c>
      <c r="E32" s="7"/>
      <c r="F32" s="7"/>
    </row>
    <row r="33" spans="1:4" ht="29.25" customHeight="1">
      <c r="A33" s="83"/>
      <c r="B33" s="84"/>
      <c r="C33" s="85"/>
      <c r="D33" s="84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60" zoomScalePageLayoutView="0" workbookViewId="0" topLeftCell="A1">
      <selection activeCell="D28" sqref="D28"/>
    </sheetView>
  </sheetViews>
  <sheetFormatPr defaultColWidth="9.00390625" defaultRowHeight="14.25"/>
  <cols>
    <col min="1" max="2" width="4.625" style="63" customWidth="1"/>
    <col min="3" max="3" width="47.25390625" style="63" customWidth="1"/>
    <col min="4" max="4" width="8.625" style="63" customWidth="1"/>
    <col min="5" max="5" width="13.625" style="63" customWidth="1"/>
    <col min="6" max="6" width="8.125" style="63" customWidth="1"/>
    <col min="7" max="7" width="9.625" style="63" customWidth="1"/>
    <col min="8" max="8" width="9.75390625" style="63" customWidth="1"/>
    <col min="9" max="9" width="10.50390625" style="63" customWidth="1"/>
    <col min="10" max="10" width="9.125" style="63" customWidth="1"/>
    <col min="11" max="16384" width="9.00390625" style="63" customWidth="1"/>
  </cols>
  <sheetData>
    <row r="1" spans="1:8" s="1" customFormat="1" ht="20.25" customHeight="1">
      <c r="A1" s="6" t="s">
        <v>43</v>
      </c>
      <c r="G1" s="7"/>
      <c r="H1" s="7"/>
    </row>
    <row r="2" spans="1:10" s="71" customFormat="1" ht="23.25">
      <c r="A2" s="86" t="s">
        <v>44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 hidden="1">
      <c r="A3" s="64"/>
      <c r="B3" s="64"/>
      <c r="C3" s="64"/>
      <c r="D3" s="64"/>
      <c r="E3" s="64"/>
      <c r="F3" s="64"/>
      <c r="G3" s="64"/>
      <c r="H3" s="64"/>
      <c r="I3" s="64"/>
      <c r="J3" s="8" t="s">
        <v>45</v>
      </c>
    </row>
    <row r="4" spans="1:10" s="61" customFormat="1" ht="15">
      <c r="A4" s="9"/>
      <c r="B4" s="65"/>
      <c r="C4" s="65"/>
      <c r="D4" s="65"/>
      <c r="E4" s="65"/>
      <c r="F4" s="66"/>
      <c r="G4" s="65"/>
      <c r="H4" s="65"/>
      <c r="I4" s="65"/>
      <c r="J4" s="11" t="s">
        <v>3</v>
      </c>
    </row>
    <row r="5" spans="1:11" s="62" customFormat="1" ht="22.5" customHeight="1">
      <c r="A5" s="88" t="s">
        <v>46</v>
      </c>
      <c r="B5" s="89"/>
      <c r="C5" s="89"/>
      <c r="D5" s="94" t="s">
        <v>47</v>
      </c>
      <c r="E5" s="95" t="s">
        <v>48</v>
      </c>
      <c r="F5" s="94" t="s">
        <v>49</v>
      </c>
      <c r="G5" s="94" t="s">
        <v>50</v>
      </c>
      <c r="H5" s="94" t="s">
        <v>51</v>
      </c>
      <c r="I5" s="94" t="s">
        <v>52</v>
      </c>
      <c r="J5" s="94" t="s">
        <v>53</v>
      </c>
      <c r="K5" s="69"/>
    </row>
    <row r="6" spans="1:11" s="62" customFormat="1" ht="22.5" customHeight="1">
      <c r="A6" s="89" t="s">
        <v>54</v>
      </c>
      <c r="B6" s="89"/>
      <c r="C6" s="94" t="s">
        <v>55</v>
      </c>
      <c r="D6" s="89"/>
      <c r="E6" s="96"/>
      <c r="F6" s="89"/>
      <c r="G6" s="89"/>
      <c r="H6" s="89"/>
      <c r="I6" s="89"/>
      <c r="J6" s="89"/>
      <c r="K6" s="69"/>
    </row>
    <row r="7" spans="1:11" s="62" customFormat="1" ht="22.5" customHeight="1">
      <c r="A7" s="89"/>
      <c r="B7" s="89"/>
      <c r="C7" s="89"/>
      <c r="D7" s="89"/>
      <c r="E7" s="96"/>
      <c r="F7" s="89"/>
      <c r="G7" s="89"/>
      <c r="H7" s="89"/>
      <c r="I7" s="89"/>
      <c r="J7" s="89"/>
      <c r="K7" s="69"/>
    </row>
    <row r="8" spans="1:11" s="61" customFormat="1" ht="22.5" customHeight="1">
      <c r="A8" s="90" t="s">
        <v>56</v>
      </c>
      <c r="B8" s="91"/>
      <c r="C8" s="91"/>
      <c r="D8" s="67">
        <f>D9+D14+D17+D21+D28+D25</f>
        <v>704.25</v>
      </c>
      <c r="E8" s="67">
        <f>E9+E14+E17+E21+E28+E25</f>
        <v>704.25</v>
      </c>
      <c r="F8" s="67"/>
      <c r="G8" s="67"/>
      <c r="H8" s="67"/>
      <c r="I8" s="67"/>
      <c r="J8" s="67"/>
      <c r="K8" s="70"/>
    </row>
    <row r="9" spans="1:11" s="61" customFormat="1" ht="22.5" customHeight="1">
      <c r="A9" s="92">
        <v>201</v>
      </c>
      <c r="B9" s="93"/>
      <c r="C9" s="24" t="s">
        <v>57</v>
      </c>
      <c r="D9" s="67">
        <f>D10+D12</f>
        <v>398.2</v>
      </c>
      <c r="E9" s="67">
        <f>E10+E12</f>
        <v>398.2</v>
      </c>
      <c r="F9" s="67"/>
      <c r="G9" s="67"/>
      <c r="H9" s="67"/>
      <c r="I9" s="67"/>
      <c r="J9" s="67"/>
      <c r="K9" s="70"/>
    </row>
    <row r="10" spans="1:11" s="61" customFormat="1" ht="22.5" customHeight="1">
      <c r="A10" s="92">
        <v>20103</v>
      </c>
      <c r="B10" s="93"/>
      <c r="C10" s="24" t="s">
        <v>58</v>
      </c>
      <c r="D10" s="67">
        <f aca="true" t="shared" si="0" ref="D10:D15">D11</f>
        <v>346.56</v>
      </c>
      <c r="E10" s="67">
        <f aca="true" t="shared" si="1" ref="E10:E15">E11</f>
        <v>346.56</v>
      </c>
      <c r="F10" s="67"/>
      <c r="G10" s="67"/>
      <c r="H10" s="67"/>
      <c r="I10" s="67"/>
      <c r="J10" s="67"/>
      <c r="K10" s="70"/>
    </row>
    <row r="11" spans="1:11" s="61" customFormat="1" ht="22.5" customHeight="1">
      <c r="A11" s="92">
        <v>2010301</v>
      </c>
      <c r="B11" s="93"/>
      <c r="C11" s="26" t="s">
        <v>59</v>
      </c>
      <c r="D11" s="67">
        <v>346.56</v>
      </c>
      <c r="E11" s="67">
        <v>346.56</v>
      </c>
      <c r="F11" s="67"/>
      <c r="G11" s="67"/>
      <c r="H11" s="67"/>
      <c r="I11" s="67"/>
      <c r="J11" s="67"/>
      <c r="K11" s="70"/>
    </row>
    <row r="12" spans="1:11" s="61" customFormat="1" ht="22.5" customHeight="1">
      <c r="A12" s="92">
        <v>20131</v>
      </c>
      <c r="B12" s="93"/>
      <c r="C12" s="24" t="s">
        <v>60</v>
      </c>
      <c r="D12" s="67">
        <f t="shared" si="0"/>
        <v>51.64</v>
      </c>
      <c r="E12" s="67">
        <f t="shared" si="1"/>
        <v>51.64</v>
      </c>
      <c r="F12" s="67"/>
      <c r="G12" s="67"/>
      <c r="H12" s="67"/>
      <c r="I12" s="67"/>
      <c r="J12" s="67"/>
      <c r="K12" s="70"/>
    </row>
    <row r="13" spans="1:11" s="61" customFormat="1" ht="22.5" customHeight="1">
      <c r="A13" s="92">
        <v>2013101</v>
      </c>
      <c r="B13" s="93"/>
      <c r="C13" s="26" t="s">
        <v>59</v>
      </c>
      <c r="D13" s="67">
        <v>51.64</v>
      </c>
      <c r="E13" s="67">
        <v>51.64</v>
      </c>
      <c r="F13" s="67"/>
      <c r="G13" s="67"/>
      <c r="H13" s="67"/>
      <c r="I13" s="67"/>
      <c r="J13" s="67"/>
      <c r="K13" s="70"/>
    </row>
    <row r="14" spans="1:11" s="61" customFormat="1" ht="22.5" customHeight="1">
      <c r="A14" s="92">
        <v>207</v>
      </c>
      <c r="B14" s="93"/>
      <c r="C14" s="24" t="s">
        <v>61</v>
      </c>
      <c r="D14" s="67">
        <f t="shared" si="0"/>
        <v>6.22</v>
      </c>
      <c r="E14" s="67">
        <f t="shared" si="1"/>
        <v>6.22</v>
      </c>
      <c r="F14" s="67"/>
      <c r="G14" s="67"/>
      <c r="H14" s="67"/>
      <c r="I14" s="67"/>
      <c r="J14" s="67"/>
      <c r="K14" s="70"/>
    </row>
    <row r="15" spans="1:10" ht="22.5" customHeight="1">
      <c r="A15" s="92">
        <v>20701</v>
      </c>
      <c r="B15" s="93"/>
      <c r="C15" s="24" t="s">
        <v>62</v>
      </c>
      <c r="D15" s="67">
        <f t="shared" si="0"/>
        <v>6.22</v>
      </c>
      <c r="E15" s="67">
        <f t="shared" si="1"/>
        <v>6.22</v>
      </c>
      <c r="F15" s="67"/>
      <c r="G15" s="67"/>
      <c r="H15" s="67"/>
      <c r="I15" s="67"/>
      <c r="J15" s="67"/>
    </row>
    <row r="16" spans="1:10" ht="22.5" customHeight="1">
      <c r="A16" s="92">
        <v>2070109</v>
      </c>
      <c r="B16" s="93"/>
      <c r="C16" s="26" t="s">
        <v>63</v>
      </c>
      <c r="D16" s="67">
        <v>6.22</v>
      </c>
      <c r="E16" s="67">
        <v>6.22</v>
      </c>
      <c r="F16" s="67"/>
      <c r="G16" s="67"/>
      <c r="H16" s="67"/>
      <c r="I16" s="67"/>
      <c r="J16" s="67"/>
    </row>
    <row r="17" spans="1:10" ht="22.5" customHeight="1">
      <c r="A17" s="92">
        <v>208</v>
      </c>
      <c r="B17" s="93"/>
      <c r="C17" s="24" t="s">
        <v>64</v>
      </c>
      <c r="D17" s="67">
        <f>D18</f>
        <v>75.52000000000001</v>
      </c>
      <c r="E17" s="67">
        <f>E18</f>
        <v>75.52000000000001</v>
      </c>
      <c r="F17" s="67"/>
      <c r="G17" s="67"/>
      <c r="H17" s="67"/>
      <c r="I17" s="67"/>
      <c r="J17" s="67"/>
    </row>
    <row r="18" spans="1:10" ht="22.5" customHeight="1">
      <c r="A18" s="92">
        <v>20801</v>
      </c>
      <c r="B18" s="93"/>
      <c r="C18" s="24" t="s">
        <v>65</v>
      </c>
      <c r="D18" s="67">
        <f>D19+D20</f>
        <v>75.52000000000001</v>
      </c>
      <c r="E18" s="67">
        <f>E19+E20</f>
        <v>75.52000000000001</v>
      </c>
      <c r="F18" s="67"/>
      <c r="G18" s="67"/>
      <c r="H18" s="67"/>
      <c r="I18" s="67"/>
      <c r="J18" s="67"/>
    </row>
    <row r="19" spans="1:10" ht="22.5" customHeight="1">
      <c r="A19" s="92">
        <v>2080101</v>
      </c>
      <c r="B19" s="93"/>
      <c r="C19" s="26" t="s">
        <v>59</v>
      </c>
      <c r="D19" s="67">
        <v>40.82</v>
      </c>
      <c r="E19" s="67">
        <v>40.82</v>
      </c>
      <c r="F19" s="67"/>
      <c r="G19" s="67"/>
      <c r="H19" s="67"/>
      <c r="I19" s="67"/>
      <c r="J19" s="67"/>
    </row>
    <row r="20" spans="1:10" ht="22.5" customHeight="1">
      <c r="A20" s="92">
        <v>2080109</v>
      </c>
      <c r="B20" s="93"/>
      <c r="C20" s="26" t="s">
        <v>66</v>
      </c>
      <c r="D20" s="67">
        <v>34.7</v>
      </c>
      <c r="E20" s="67">
        <v>34.7</v>
      </c>
      <c r="F20" s="67"/>
      <c r="G20" s="67"/>
      <c r="H20" s="67"/>
      <c r="I20" s="67"/>
      <c r="J20" s="67"/>
    </row>
    <row r="21" spans="1:10" ht="22.5" customHeight="1">
      <c r="A21" s="92">
        <v>210</v>
      </c>
      <c r="B21" s="93"/>
      <c r="C21" s="24" t="s">
        <v>67</v>
      </c>
      <c r="D21" s="67">
        <v>64.14</v>
      </c>
      <c r="E21" s="67">
        <v>64.14</v>
      </c>
      <c r="F21" s="67"/>
      <c r="G21" s="67"/>
      <c r="H21" s="67"/>
      <c r="I21" s="67"/>
      <c r="J21" s="67"/>
    </row>
    <row r="22" spans="1:10" ht="22.5" customHeight="1">
      <c r="A22" s="92">
        <v>21007</v>
      </c>
      <c r="B22" s="93"/>
      <c r="C22" s="24" t="s">
        <v>68</v>
      </c>
      <c r="D22" s="67">
        <f>D23+D24</f>
        <v>64.14</v>
      </c>
      <c r="E22" s="67">
        <f>E23+E24</f>
        <v>64.14</v>
      </c>
      <c r="F22" s="67"/>
      <c r="G22" s="67"/>
      <c r="H22" s="67"/>
      <c r="I22" s="67"/>
      <c r="J22" s="67"/>
    </row>
    <row r="23" spans="1:10" ht="22.5" customHeight="1">
      <c r="A23" s="92">
        <v>2100716</v>
      </c>
      <c r="B23" s="93"/>
      <c r="C23" s="26" t="s">
        <v>69</v>
      </c>
      <c r="D23" s="67">
        <v>6.82</v>
      </c>
      <c r="E23" s="67">
        <v>6.82</v>
      </c>
      <c r="F23" s="67"/>
      <c r="G23" s="67"/>
      <c r="H23" s="67"/>
      <c r="I23" s="67"/>
      <c r="J23" s="67"/>
    </row>
    <row r="24" spans="1:10" ht="22.5" customHeight="1">
      <c r="A24" s="92">
        <v>2100799</v>
      </c>
      <c r="B24" s="93"/>
      <c r="C24" s="26" t="s">
        <v>70</v>
      </c>
      <c r="D24" s="67">
        <v>57.32</v>
      </c>
      <c r="E24" s="67">
        <v>57.32</v>
      </c>
      <c r="F24" s="67"/>
      <c r="G24" s="67"/>
      <c r="H24" s="67"/>
      <c r="I24" s="67"/>
      <c r="J24" s="67"/>
    </row>
    <row r="25" spans="1:10" ht="22.5" customHeight="1">
      <c r="A25" s="92">
        <v>212</v>
      </c>
      <c r="B25" s="93"/>
      <c r="C25" s="24" t="s">
        <v>71</v>
      </c>
      <c r="D25" s="67">
        <f>D26</f>
        <v>0.8</v>
      </c>
      <c r="E25" s="67">
        <f>E26</f>
        <v>0.8</v>
      </c>
      <c r="F25" s="67"/>
      <c r="G25" s="67"/>
      <c r="H25" s="67"/>
      <c r="I25" s="67"/>
      <c r="J25" s="67"/>
    </row>
    <row r="26" spans="1:10" ht="22.5" customHeight="1">
      <c r="A26" s="92">
        <v>21208</v>
      </c>
      <c r="B26" s="93"/>
      <c r="C26" s="24" t="s">
        <v>72</v>
      </c>
      <c r="D26" s="67">
        <f>D27</f>
        <v>0.8</v>
      </c>
      <c r="E26" s="67">
        <f>E27</f>
        <v>0.8</v>
      </c>
      <c r="F26" s="67"/>
      <c r="G26" s="67"/>
      <c r="H26" s="67"/>
      <c r="I26" s="67"/>
      <c r="J26" s="67"/>
    </row>
    <row r="27" spans="1:10" ht="22.5" customHeight="1">
      <c r="A27" s="92">
        <v>2120801</v>
      </c>
      <c r="B27" s="93"/>
      <c r="C27" s="26" t="s">
        <v>73</v>
      </c>
      <c r="D27" s="67">
        <v>0.8</v>
      </c>
      <c r="E27" s="67">
        <v>0.8</v>
      </c>
      <c r="F27" s="67"/>
      <c r="G27" s="67"/>
      <c r="H27" s="67"/>
      <c r="I27" s="67"/>
      <c r="J27" s="67"/>
    </row>
    <row r="28" spans="1:10" ht="22.5" customHeight="1">
      <c r="A28" s="92">
        <v>213</v>
      </c>
      <c r="B28" s="93"/>
      <c r="C28" s="24" t="s">
        <v>74</v>
      </c>
      <c r="D28" s="67">
        <f>D29+D32</f>
        <v>159.37</v>
      </c>
      <c r="E28" s="67">
        <f>E29+E32</f>
        <v>159.37</v>
      </c>
      <c r="F28" s="67"/>
      <c r="G28" s="67"/>
      <c r="H28" s="67"/>
      <c r="I28" s="67"/>
      <c r="J28" s="67"/>
    </row>
    <row r="29" spans="1:10" ht="22.5" customHeight="1">
      <c r="A29" s="92">
        <v>21301</v>
      </c>
      <c r="B29" s="93"/>
      <c r="C29" s="24" t="s">
        <v>75</v>
      </c>
      <c r="D29" s="67">
        <f>D30+D31</f>
        <v>95.94999999999999</v>
      </c>
      <c r="E29" s="67">
        <f>E30+E31</f>
        <v>95.94999999999999</v>
      </c>
      <c r="F29" s="67"/>
      <c r="G29" s="67"/>
      <c r="H29" s="67"/>
      <c r="I29" s="67"/>
      <c r="J29" s="67"/>
    </row>
    <row r="30" spans="1:10" ht="22.5" customHeight="1">
      <c r="A30" s="92">
        <v>2130101</v>
      </c>
      <c r="B30" s="93"/>
      <c r="C30" s="26" t="s">
        <v>59</v>
      </c>
      <c r="D30" s="67">
        <v>18.29</v>
      </c>
      <c r="E30" s="67">
        <v>18.29</v>
      </c>
      <c r="F30" s="67"/>
      <c r="G30" s="67"/>
      <c r="H30" s="67"/>
      <c r="I30" s="67"/>
      <c r="J30" s="67"/>
    </row>
    <row r="31" spans="1:10" ht="22.5" customHeight="1">
      <c r="A31" s="92">
        <v>2130104</v>
      </c>
      <c r="B31" s="93"/>
      <c r="C31" s="26" t="s">
        <v>76</v>
      </c>
      <c r="D31" s="67">
        <v>77.66</v>
      </c>
      <c r="E31" s="67">
        <v>77.66</v>
      </c>
      <c r="F31" s="67"/>
      <c r="G31" s="67"/>
      <c r="H31" s="67"/>
      <c r="I31" s="67"/>
      <c r="J31" s="67"/>
    </row>
    <row r="32" spans="1:10" ht="22.5" customHeight="1">
      <c r="A32" s="92">
        <v>21304</v>
      </c>
      <c r="B32" s="93"/>
      <c r="C32" s="24" t="s">
        <v>77</v>
      </c>
      <c r="D32" s="67">
        <f>D33</f>
        <v>63.42</v>
      </c>
      <c r="E32" s="67">
        <f>E33</f>
        <v>63.42</v>
      </c>
      <c r="F32" s="67"/>
      <c r="G32" s="67"/>
      <c r="H32" s="67"/>
      <c r="I32" s="67"/>
      <c r="J32" s="67"/>
    </row>
    <row r="33" spans="1:10" ht="22.5" customHeight="1">
      <c r="A33" s="92">
        <v>2130204</v>
      </c>
      <c r="B33" s="93"/>
      <c r="C33" s="26" t="s">
        <v>78</v>
      </c>
      <c r="D33" s="67">
        <v>63.42</v>
      </c>
      <c r="E33" s="67">
        <v>63.42</v>
      </c>
      <c r="F33" s="67"/>
      <c r="G33" s="67"/>
      <c r="H33" s="67"/>
      <c r="I33" s="67"/>
      <c r="J33" s="67"/>
    </row>
  </sheetData>
  <sheetProtection/>
  <mergeCells count="37">
    <mergeCell ref="I5:I7"/>
    <mergeCell ref="J5:J7"/>
    <mergeCell ref="A6:B7"/>
    <mergeCell ref="A30:B30"/>
    <mergeCell ref="A31:B31"/>
    <mergeCell ref="A32:B32"/>
    <mergeCell ref="A33:B33"/>
    <mergeCell ref="C6:C7"/>
    <mergeCell ref="D5:D7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2:J2"/>
    <mergeCell ref="A5:C5"/>
    <mergeCell ref="A8:C8"/>
    <mergeCell ref="A9:B9"/>
    <mergeCell ref="A10:B10"/>
    <mergeCell ref="A11:B11"/>
    <mergeCell ref="E5:E7"/>
    <mergeCell ref="F5:F7"/>
    <mergeCell ref="G5:G7"/>
    <mergeCell ref="H5:H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30" sqref="C30"/>
    </sheetView>
  </sheetViews>
  <sheetFormatPr defaultColWidth="9.00390625" defaultRowHeight="14.25"/>
  <cols>
    <col min="1" max="2" width="5.625" style="63" customWidth="1"/>
    <col min="3" max="3" width="47.25390625" style="63" customWidth="1"/>
    <col min="4" max="4" width="14.375" style="63" customWidth="1"/>
    <col min="5" max="9" width="14.625" style="63" customWidth="1"/>
    <col min="10" max="10" width="9.00390625" style="63" customWidth="1"/>
    <col min="11" max="11" width="12.625" style="63" customWidth="1"/>
    <col min="12" max="16384" width="9.00390625" style="63" customWidth="1"/>
  </cols>
  <sheetData>
    <row r="1" spans="1:8" s="1" customFormat="1" ht="23.25" customHeight="1">
      <c r="A1" s="6" t="s">
        <v>79</v>
      </c>
      <c r="G1" s="7"/>
      <c r="H1" s="7"/>
    </row>
    <row r="2" spans="1:9" s="60" customFormat="1" ht="23.25">
      <c r="A2" s="86" t="s">
        <v>80</v>
      </c>
      <c r="B2" s="87"/>
      <c r="C2" s="87"/>
      <c r="D2" s="87"/>
      <c r="E2" s="87"/>
      <c r="F2" s="87"/>
      <c r="G2" s="87"/>
      <c r="H2" s="87"/>
      <c r="I2" s="87"/>
    </row>
    <row r="3" spans="1:9" ht="15.75" hidden="1">
      <c r="A3" s="64"/>
      <c r="B3" s="64"/>
      <c r="C3" s="64"/>
      <c r="D3" s="64"/>
      <c r="E3" s="64"/>
      <c r="F3" s="64"/>
      <c r="G3" s="64"/>
      <c r="H3" s="64"/>
      <c r="I3" s="8" t="s">
        <v>81</v>
      </c>
    </row>
    <row r="4" spans="1:9" s="61" customFormat="1" ht="15">
      <c r="A4" s="9"/>
      <c r="B4" s="65"/>
      <c r="C4" s="65"/>
      <c r="D4" s="65"/>
      <c r="E4" s="65"/>
      <c r="F4" s="66"/>
      <c r="G4" s="65"/>
      <c r="H4" s="65"/>
      <c r="I4" s="11" t="s">
        <v>3</v>
      </c>
    </row>
    <row r="5" spans="1:10" s="62" customFormat="1" ht="22.5" customHeight="1">
      <c r="A5" s="88" t="s">
        <v>46</v>
      </c>
      <c r="B5" s="89"/>
      <c r="C5" s="89"/>
      <c r="D5" s="94" t="s">
        <v>82</v>
      </c>
      <c r="E5" s="94" t="s">
        <v>83</v>
      </c>
      <c r="F5" s="94" t="s">
        <v>84</v>
      </c>
      <c r="G5" s="94" t="s">
        <v>85</v>
      </c>
      <c r="H5" s="89" t="s">
        <v>86</v>
      </c>
      <c r="I5" s="94" t="s">
        <v>87</v>
      </c>
      <c r="J5" s="69"/>
    </row>
    <row r="6" spans="1:10" s="62" customFormat="1" ht="22.5" customHeight="1">
      <c r="A6" s="89" t="s">
        <v>54</v>
      </c>
      <c r="B6" s="89"/>
      <c r="C6" s="94" t="s">
        <v>55</v>
      </c>
      <c r="D6" s="89"/>
      <c r="E6" s="89"/>
      <c r="F6" s="89"/>
      <c r="G6" s="89"/>
      <c r="H6" s="89"/>
      <c r="I6" s="89"/>
      <c r="J6" s="69"/>
    </row>
    <row r="7" spans="1:10" s="62" customFormat="1" ht="22.5" customHeight="1">
      <c r="A7" s="89"/>
      <c r="B7" s="89"/>
      <c r="C7" s="89"/>
      <c r="D7" s="89"/>
      <c r="E7" s="89"/>
      <c r="F7" s="89"/>
      <c r="G7" s="89"/>
      <c r="H7" s="89"/>
      <c r="I7" s="89"/>
      <c r="J7" s="69"/>
    </row>
    <row r="8" spans="1:10" s="61" customFormat="1" ht="22.5" customHeight="1">
      <c r="A8" s="90" t="s">
        <v>56</v>
      </c>
      <c r="B8" s="91"/>
      <c r="C8" s="91"/>
      <c r="D8" s="67">
        <f>D9+D14+D17+D21+D28+D25</f>
        <v>704.25</v>
      </c>
      <c r="E8" s="67">
        <f>E9+E14+E17+E21+E28+E25</f>
        <v>572.25</v>
      </c>
      <c r="F8" s="67">
        <f>F9+F14+F17+F21+F28+F25</f>
        <v>132.8</v>
      </c>
      <c r="G8" s="67"/>
      <c r="H8" s="67"/>
      <c r="I8" s="67"/>
      <c r="J8" s="70"/>
    </row>
    <row r="9" spans="1:10" s="61" customFormat="1" ht="22.5" customHeight="1">
      <c r="A9" s="92">
        <v>201</v>
      </c>
      <c r="B9" s="93"/>
      <c r="C9" s="24" t="s">
        <v>57</v>
      </c>
      <c r="D9" s="67">
        <f>D10+D12</f>
        <v>398.2</v>
      </c>
      <c r="E9" s="67">
        <f>E10+E12</f>
        <v>266.2</v>
      </c>
      <c r="F9" s="67">
        <f>F10+F12</f>
        <v>132</v>
      </c>
      <c r="G9" s="67"/>
      <c r="H9" s="67"/>
      <c r="I9" s="67"/>
      <c r="J9" s="70"/>
    </row>
    <row r="10" spans="1:10" s="61" customFormat="1" ht="22.5" customHeight="1">
      <c r="A10" s="92">
        <v>20103</v>
      </c>
      <c r="B10" s="93"/>
      <c r="C10" s="24" t="s">
        <v>58</v>
      </c>
      <c r="D10" s="67">
        <f>D11</f>
        <v>346.56</v>
      </c>
      <c r="E10" s="67">
        <f>E11</f>
        <v>214.56</v>
      </c>
      <c r="F10" s="67">
        <f>F11</f>
        <v>132</v>
      </c>
      <c r="G10" s="67"/>
      <c r="H10" s="67"/>
      <c r="I10" s="67"/>
      <c r="J10" s="70"/>
    </row>
    <row r="11" spans="1:10" s="61" customFormat="1" ht="22.5" customHeight="1">
      <c r="A11" s="92">
        <v>2010301</v>
      </c>
      <c r="B11" s="93"/>
      <c r="C11" s="26" t="s">
        <v>59</v>
      </c>
      <c r="D11" s="67">
        <v>346.56</v>
      </c>
      <c r="E11" s="67">
        <v>214.56</v>
      </c>
      <c r="F11" s="67">
        <v>132</v>
      </c>
      <c r="G11" s="67"/>
      <c r="H11" s="67"/>
      <c r="I11" s="67"/>
      <c r="J11" s="70"/>
    </row>
    <row r="12" spans="1:10" s="61" customFormat="1" ht="22.5" customHeight="1">
      <c r="A12" s="92">
        <v>20131</v>
      </c>
      <c r="B12" s="93"/>
      <c r="C12" s="24" t="s">
        <v>60</v>
      </c>
      <c r="D12" s="67">
        <f>D13</f>
        <v>51.64</v>
      </c>
      <c r="E12" s="67">
        <f>E13</f>
        <v>51.64</v>
      </c>
      <c r="F12" s="67"/>
      <c r="G12" s="67"/>
      <c r="H12" s="67"/>
      <c r="I12" s="67"/>
      <c r="J12" s="70"/>
    </row>
    <row r="13" spans="1:10" s="61" customFormat="1" ht="22.5" customHeight="1">
      <c r="A13" s="92">
        <v>2013101</v>
      </c>
      <c r="B13" s="93"/>
      <c r="C13" s="26" t="s">
        <v>59</v>
      </c>
      <c r="D13" s="67">
        <v>51.64</v>
      </c>
      <c r="E13" s="67">
        <v>51.64</v>
      </c>
      <c r="F13" s="67"/>
      <c r="G13" s="67"/>
      <c r="H13" s="67"/>
      <c r="I13" s="67"/>
      <c r="J13" s="70"/>
    </row>
    <row r="14" spans="1:10" s="61" customFormat="1" ht="22.5" customHeight="1">
      <c r="A14" s="92">
        <v>207</v>
      </c>
      <c r="B14" s="93"/>
      <c r="C14" s="24" t="s">
        <v>61</v>
      </c>
      <c r="D14" s="67">
        <f>D15</f>
        <v>6.22</v>
      </c>
      <c r="E14" s="67">
        <f>E15</f>
        <v>6.22</v>
      </c>
      <c r="F14" s="67"/>
      <c r="G14" s="67"/>
      <c r="H14" s="67"/>
      <c r="I14" s="67"/>
      <c r="J14" s="70"/>
    </row>
    <row r="15" spans="1:9" ht="15.75">
      <c r="A15" s="92">
        <v>20701</v>
      </c>
      <c r="B15" s="93"/>
      <c r="C15" s="24" t="s">
        <v>62</v>
      </c>
      <c r="D15" s="67">
        <f>D16</f>
        <v>6.22</v>
      </c>
      <c r="E15" s="67">
        <f>E16</f>
        <v>6.22</v>
      </c>
      <c r="F15" s="67"/>
      <c r="G15" s="67"/>
      <c r="H15" s="67"/>
      <c r="I15" s="67"/>
    </row>
    <row r="16" spans="1:9" ht="15.75">
      <c r="A16" s="92">
        <v>2070109</v>
      </c>
      <c r="B16" s="93"/>
      <c r="C16" s="26" t="s">
        <v>63</v>
      </c>
      <c r="D16" s="67">
        <v>6.22</v>
      </c>
      <c r="E16" s="67">
        <v>6.22</v>
      </c>
      <c r="F16" s="67"/>
      <c r="G16" s="67"/>
      <c r="H16" s="67"/>
      <c r="I16" s="67"/>
    </row>
    <row r="17" spans="1:9" ht="15.75">
      <c r="A17" s="92">
        <v>208</v>
      </c>
      <c r="B17" s="93"/>
      <c r="C17" s="24" t="s">
        <v>64</v>
      </c>
      <c r="D17" s="67">
        <f>D18</f>
        <v>75.52000000000001</v>
      </c>
      <c r="E17" s="67">
        <f>E18</f>
        <v>75.52000000000001</v>
      </c>
      <c r="F17" s="67"/>
      <c r="G17" s="67"/>
      <c r="H17" s="67"/>
      <c r="I17" s="67"/>
    </row>
    <row r="18" spans="1:9" ht="15.75">
      <c r="A18" s="92">
        <v>20801</v>
      </c>
      <c r="B18" s="93"/>
      <c r="C18" s="24" t="s">
        <v>65</v>
      </c>
      <c r="D18" s="67">
        <f>D19+D20</f>
        <v>75.52000000000001</v>
      </c>
      <c r="E18" s="67">
        <f>E19+E20</f>
        <v>75.52000000000001</v>
      </c>
      <c r="F18" s="67"/>
      <c r="G18" s="67"/>
      <c r="H18" s="67"/>
      <c r="I18" s="67"/>
    </row>
    <row r="19" spans="1:9" ht="15.75">
      <c r="A19" s="92">
        <v>2080101</v>
      </c>
      <c r="B19" s="93"/>
      <c r="C19" s="26" t="s">
        <v>59</v>
      </c>
      <c r="D19" s="67">
        <v>40.82</v>
      </c>
      <c r="E19" s="67">
        <v>40.82</v>
      </c>
      <c r="F19" s="67"/>
      <c r="G19" s="67"/>
      <c r="H19" s="67"/>
      <c r="I19" s="67"/>
    </row>
    <row r="20" spans="1:9" ht="15.75">
      <c r="A20" s="92">
        <v>2080109</v>
      </c>
      <c r="B20" s="93"/>
      <c r="C20" s="26" t="s">
        <v>66</v>
      </c>
      <c r="D20" s="67">
        <v>34.7</v>
      </c>
      <c r="E20" s="67">
        <v>34.7</v>
      </c>
      <c r="F20" s="67"/>
      <c r="G20" s="67"/>
      <c r="H20" s="67"/>
      <c r="I20" s="67"/>
    </row>
    <row r="21" spans="1:9" ht="15.75">
      <c r="A21" s="92">
        <v>210</v>
      </c>
      <c r="B21" s="93"/>
      <c r="C21" s="24" t="s">
        <v>67</v>
      </c>
      <c r="D21" s="67">
        <v>64.14</v>
      </c>
      <c r="E21" s="67">
        <v>64.14</v>
      </c>
      <c r="F21" s="67"/>
      <c r="G21" s="67"/>
      <c r="H21" s="67"/>
      <c r="I21" s="67"/>
    </row>
    <row r="22" spans="1:9" ht="15.75">
      <c r="A22" s="92">
        <v>21007</v>
      </c>
      <c r="B22" s="93"/>
      <c r="C22" s="24" t="s">
        <v>68</v>
      </c>
      <c r="D22" s="67">
        <f>D23+D24</f>
        <v>64.14</v>
      </c>
      <c r="E22" s="67">
        <f>E23+E24</f>
        <v>64.14</v>
      </c>
      <c r="F22" s="67"/>
      <c r="G22" s="67"/>
      <c r="H22" s="67"/>
      <c r="I22" s="67"/>
    </row>
    <row r="23" spans="1:9" ht="15.75">
      <c r="A23" s="92">
        <v>2100716</v>
      </c>
      <c r="B23" s="93"/>
      <c r="C23" s="26" t="s">
        <v>69</v>
      </c>
      <c r="D23" s="67">
        <v>6.82</v>
      </c>
      <c r="E23" s="67">
        <v>6.82</v>
      </c>
      <c r="F23" s="67"/>
      <c r="G23" s="67"/>
      <c r="H23" s="67"/>
      <c r="I23" s="67"/>
    </row>
    <row r="24" spans="1:9" ht="15.75">
      <c r="A24" s="92">
        <v>2100799</v>
      </c>
      <c r="B24" s="93"/>
      <c r="C24" s="26" t="s">
        <v>70</v>
      </c>
      <c r="D24" s="67">
        <v>57.32</v>
      </c>
      <c r="E24" s="67">
        <v>57.32</v>
      </c>
      <c r="F24" s="67"/>
      <c r="G24" s="67"/>
      <c r="H24" s="67"/>
      <c r="I24" s="67"/>
    </row>
    <row r="25" spans="1:9" ht="15.75">
      <c r="A25" s="31">
        <v>212</v>
      </c>
      <c r="B25" s="32"/>
      <c r="C25" s="24" t="s">
        <v>71</v>
      </c>
      <c r="D25" s="67">
        <f>D26</f>
        <v>0.8</v>
      </c>
      <c r="E25" s="67">
        <f>E26</f>
        <v>0.8</v>
      </c>
      <c r="F25" s="67">
        <f>F26</f>
        <v>0.8</v>
      </c>
      <c r="G25" s="67"/>
      <c r="H25" s="67"/>
      <c r="I25" s="67"/>
    </row>
    <row r="26" spans="1:9" ht="15.75">
      <c r="A26" s="31">
        <v>21208</v>
      </c>
      <c r="B26" s="32"/>
      <c r="C26" s="24" t="s">
        <v>72</v>
      </c>
      <c r="D26" s="67">
        <f>D27</f>
        <v>0.8</v>
      </c>
      <c r="E26" s="67">
        <f>E27</f>
        <v>0.8</v>
      </c>
      <c r="F26" s="67">
        <f>F27</f>
        <v>0.8</v>
      </c>
      <c r="G26" s="67"/>
      <c r="H26" s="67"/>
      <c r="I26" s="67"/>
    </row>
    <row r="27" spans="1:9" ht="15.75">
      <c r="A27" s="92">
        <v>2120801</v>
      </c>
      <c r="B27" s="93"/>
      <c r="C27" s="26" t="s">
        <v>73</v>
      </c>
      <c r="D27" s="67">
        <v>0.8</v>
      </c>
      <c r="E27" s="67">
        <v>0.8</v>
      </c>
      <c r="F27" s="67">
        <v>0.8</v>
      </c>
      <c r="G27" s="67"/>
      <c r="H27" s="67"/>
      <c r="I27" s="67"/>
    </row>
    <row r="28" spans="1:9" ht="15.75">
      <c r="A28" s="92">
        <v>213</v>
      </c>
      <c r="B28" s="93"/>
      <c r="C28" s="24" t="s">
        <v>74</v>
      </c>
      <c r="D28" s="67">
        <f>D29+D32</f>
        <v>159.37</v>
      </c>
      <c r="E28" s="67">
        <f>E29+E32</f>
        <v>159.37</v>
      </c>
      <c r="F28" s="67"/>
      <c r="G28" s="67"/>
      <c r="H28" s="67"/>
      <c r="I28" s="67"/>
    </row>
    <row r="29" spans="1:9" ht="15.75">
      <c r="A29" s="92">
        <v>21301</v>
      </c>
      <c r="B29" s="93"/>
      <c r="C29" s="24" t="s">
        <v>75</v>
      </c>
      <c r="D29" s="67">
        <f>D30+D31</f>
        <v>95.94999999999999</v>
      </c>
      <c r="E29" s="67">
        <f>E30+E31</f>
        <v>95.94999999999999</v>
      </c>
      <c r="F29" s="67"/>
      <c r="G29" s="67"/>
      <c r="H29" s="67"/>
      <c r="I29" s="67"/>
    </row>
    <row r="30" spans="1:9" ht="15.75">
      <c r="A30" s="92">
        <v>2130101</v>
      </c>
      <c r="B30" s="93"/>
      <c r="C30" s="26" t="s">
        <v>59</v>
      </c>
      <c r="D30" s="67">
        <v>18.29</v>
      </c>
      <c r="E30" s="67">
        <v>18.29</v>
      </c>
      <c r="F30" s="67"/>
      <c r="G30" s="67"/>
      <c r="H30" s="67"/>
      <c r="I30" s="67"/>
    </row>
    <row r="31" spans="1:9" ht="15.75">
      <c r="A31" s="92">
        <v>2130104</v>
      </c>
      <c r="B31" s="93"/>
      <c r="C31" s="26" t="s">
        <v>76</v>
      </c>
      <c r="D31" s="67">
        <v>77.66</v>
      </c>
      <c r="E31" s="67">
        <v>77.66</v>
      </c>
      <c r="F31" s="67"/>
      <c r="G31" s="67"/>
      <c r="H31" s="67"/>
      <c r="I31" s="67"/>
    </row>
    <row r="32" spans="1:9" ht="15.75">
      <c r="A32" s="92">
        <v>21304</v>
      </c>
      <c r="B32" s="93"/>
      <c r="C32" s="24" t="s">
        <v>77</v>
      </c>
      <c r="D32" s="67">
        <f>D33</f>
        <v>63.42</v>
      </c>
      <c r="E32" s="67">
        <f>E33</f>
        <v>63.42</v>
      </c>
      <c r="F32" s="67"/>
      <c r="G32" s="67"/>
      <c r="H32" s="67"/>
      <c r="I32" s="67"/>
    </row>
    <row r="33" spans="1:9" ht="15.75">
      <c r="A33" s="92">
        <v>2130204</v>
      </c>
      <c r="B33" s="93"/>
      <c r="C33" s="26" t="s">
        <v>78</v>
      </c>
      <c r="D33" s="67">
        <v>63.42</v>
      </c>
      <c r="E33" s="67">
        <v>63.42</v>
      </c>
      <c r="F33" s="68"/>
      <c r="G33" s="68"/>
      <c r="H33" s="68"/>
      <c r="I33" s="68"/>
    </row>
  </sheetData>
  <sheetProtection/>
  <mergeCells count="34">
    <mergeCell ref="A32:B32"/>
    <mergeCell ref="A33:B33"/>
    <mergeCell ref="C6:C7"/>
    <mergeCell ref="D5:D7"/>
    <mergeCell ref="E5:E7"/>
    <mergeCell ref="F5:F7"/>
    <mergeCell ref="A6:B7"/>
    <mergeCell ref="A24:B24"/>
    <mergeCell ref="A27:B27"/>
    <mergeCell ref="A28:B28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2:I2"/>
    <mergeCell ref="A5:C5"/>
    <mergeCell ref="A8:C8"/>
    <mergeCell ref="A9:B9"/>
    <mergeCell ref="A10:B10"/>
    <mergeCell ref="A11:B11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D30" sqref="D30"/>
    </sheetView>
  </sheetViews>
  <sheetFormatPr defaultColWidth="9.00390625" defaultRowHeight="14.25"/>
  <cols>
    <col min="1" max="1" width="36.375" style="36" customWidth="1"/>
    <col min="2" max="2" width="15.625" style="37" customWidth="1"/>
    <col min="3" max="3" width="35.75390625" style="36" customWidth="1"/>
    <col min="4" max="4" width="15.625" style="36" customWidth="1"/>
    <col min="5" max="6" width="13.875" style="36" customWidth="1"/>
    <col min="7" max="7" width="15.625" style="36" customWidth="1"/>
    <col min="8" max="9" width="9.00390625" style="38" customWidth="1"/>
    <col min="10" max="16384" width="9.00390625" style="36" customWidth="1"/>
  </cols>
  <sheetData>
    <row r="1" spans="1:7" s="1" customFormat="1" ht="18" customHeight="1">
      <c r="A1" s="6" t="s">
        <v>88</v>
      </c>
      <c r="B1" s="39"/>
      <c r="E1" s="7"/>
      <c r="F1" s="7"/>
      <c r="G1" s="7"/>
    </row>
    <row r="2" spans="1:9" s="33" customFormat="1" ht="18" customHeight="1">
      <c r="A2" s="79" t="s">
        <v>89</v>
      </c>
      <c r="B2" s="80"/>
      <c r="C2" s="80"/>
      <c r="D2" s="80"/>
      <c r="E2" s="80"/>
      <c r="F2" s="80"/>
      <c r="G2" s="80"/>
      <c r="H2" s="40"/>
      <c r="I2" s="40"/>
    </row>
    <row r="3" spans="1:7" ht="9.75" customHeight="1" hidden="1">
      <c r="A3" s="41"/>
      <c r="B3" s="42"/>
      <c r="C3" s="41"/>
      <c r="D3" s="41"/>
      <c r="E3" s="41"/>
      <c r="F3" s="41"/>
      <c r="G3" s="8" t="s">
        <v>90</v>
      </c>
    </row>
    <row r="4" spans="1:7" ht="15" customHeight="1">
      <c r="A4" s="9"/>
      <c r="B4" s="43"/>
      <c r="C4" s="44"/>
      <c r="D4" s="44"/>
      <c r="E4" s="44"/>
      <c r="F4" s="44"/>
      <c r="G4" s="11" t="s">
        <v>3</v>
      </c>
    </row>
    <row r="5" spans="1:9" s="34" customFormat="1" ht="14.25" customHeight="1">
      <c r="A5" s="81" t="s">
        <v>4</v>
      </c>
      <c r="B5" s="82"/>
      <c r="C5" s="81" t="s">
        <v>5</v>
      </c>
      <c r="D5" s="82"/>
      <c r="E5" s="82"/>
      <c r="F5" s="82"/>
      <c r="G5" s="82"/>
      <c r="H5" s="46"/>
      <c r="I5" s="46"/>
    </row>
    <row r="6" spans="1:9" s="35" customFormat="1" ht="31.5" customHeight="1">
      <c r="A6" s="75" t="s">
        <v>6</v>
      </c>
      <c r="B6" s="45" t="s">
        <v>91</v>
      </c>
      <c r="C6" s="75" t="s">
        <v>6</v>
      </c>
      <c r="D6" s="45" t="s">
        <v>92</v>
      </c>
      <c r="E6" s="47" t="s">
        <v>93</v>
      </c>
      <c r="F6" s="47" t="s">
        <v>94</v>
      </c>
      <c r="G6" s="48" t="s">
        <v>95</v>
      </c>
      <c r="H6" s="49"/>
      <c r="I6" s="49"/>
    </row>
    <row r="7" spans="1:9" s="1" customFormat="1" ht="14.25" customHeight="1">
      <c r="A7" s="76" t="s">
        <v>96</v>
      </c>
      <c r="B7" s="51">
        <v>703.45</v>
      </c>
      <c r="C7" s="77" t="s">
        <v>9</v>
      </c>
      <c r="D7" s="53">
        <f>E7</f>
        <v>398.2</v>
      </c>
      <c r="E7" s="53">
        <v>398.2</v>
      </c>
      <c r="F7" s="53"/>
      <c r="G7" s="54"/>
      <c r="H7" s="7"/>
      <c r="I7" s="7"/>
    </row>
    <row r="8" spans="1:9" s="1" customFormat="1" ht="14.25" customHeight="1">
      <c r="A8" s="52" t="s">
        <v>97</v>
      </c>
      <c r="B8" s="51">
        <v>0.8</v>
      </c>
      <c r="C8" s="77" t="s">
        <v>11</v>
      </c>
      <c r="D8" s="53"/>
      <c r="E8" s="53"/>
      <c r="F8" s="53"/>
      <c r="G8" s="54"/>
      <c r="H8" s="7"/>
      <c r="I8" s="7"/>
    </row>
    <row r="9" spans="1:9" s="1" customFormat="1" ht="14.25" customHeight="1">
      <c r="A9" s="55" t="s">
        <v>98</v>
      </c>
      <c r="B9" s="51"/>
      <c r="C9" s="77" t="s">
        <v>13</v>
      </c>
      <c r="D9" s="53"/>
      <c r="E9" s="53"/>
      <c r="F9" s="53"/>
      <c r="G9" s="54"/>
      <c r="H9" s="7"/>
      <c r="I9" s="7"/>
    </row>
    <row r="10" spans="1:9" s="1" customFormat="1" ht="14.25" customHeight="1">
      <c r="A10" s="52"/>
      <c r="B10" s="51"/>
      <c r="C10" s="77" t="s">
        <v>15</v>
      </c>
      <c r="D10" s="53"/>
      <c r="E10" s="53"/>
      <c r="F10" s="53"/>
      <c r="G10" s="54"/>
      <c r="H10" s="7"/>
      <c r="I10" s="7"/>
    </row>
    <row r="11" spans="1:9" s="1" customFormat="1" ht="14.25" customHeight="1">
      <c r="A11" s="52"/>
      <c r="B11" s="51"/>
      <c r="C11" s="77" t="s">
        <v>17</v>
      </c>
      <c r="D11" s="53"/>
      <c r="E11" s="53"/>
      <c r="F11" s="53"/>
      <c r="G11" s="54"/>
      <c r="H11" s="7"/>
      <c r="I11" s="7"/>
    </row>
    <row r="12" spans="1:9" s="1" customFormat="1" ht="14.25" customHeight="1">
      <c r="A12" s="52"/>
      <c r="B12" s="51"/>
      <c r="C12" s="77" t="s">
        <v>19</v>
      </c>
      <c r="D12" s="53"/>
      <c r="E12" s="53"/>
      <c r="F12" s="53"/>
      <c r="G12" s="54"/>
      <c r="H12" s="7"/>
      <c r="I12" s="7"/>
    </row>
    <row r="13" spans="1:9" s="1" customFormat="1" ht="14.25" customHeight="1">
      <c r="A13" s="52"/>
      <c r="B13" s="51"/>
      <c r="C13" s="77" t="s">
        <v>20</v>
      </c>
      <c r="D13" s="53">
        <f>E13</f>
        <v>6.22</v>
      </c>
      <c r="E13" s="53">
        <v>6.22</v>
      </c>
      <c r="F13" s="53"/>
      <c r="G13" s="54"/>
      <c r="H13" s="7"/>
      <c r="I13" s="7"/>
    </row>
    <row r="14" spans="1:9" s="1" customFormat="1" ht="14.25" customHeight="1">
      <c r="A14" s="52"/>
      <c r="B14" s="51"/>
      <c r="C14" s="77" t="s">
        <v>21</v>
      </c>
      <c r="D14" s="53">
        <f>E14</f>
        <v>75.52</v>
      </c>
      <c r="E14" s="53">
        <v>75.52</v>
      </c>
      <c r="F14" s="53"/>
      <c r="G14" s="54"/>
      <c r="H14" s="7"/>
      <c r="I14" s="7"/>
    </row>
    <row r="15" spans="1:9" s="1" customFormat="1" ht="14.25" customHeight="1">
      <c r="A15" s="52"/>
      <c r="B15" s="51"/>
      <c r="C15" s="77" t="s">
        <v>22</v>
      </c>
      <c r="D15" s="53">
        <f>E15</f>
        <v>64.14</v>
      </c>
      <c r="E15" s="53">
        <v>64.14</v>
      </c>
      <c r="F15" s="53"/>
      <c r="G15" s="51"/>
      <c r="H15" s="7"/>
      <c r="I15" s="7"/>
    </row>
    <row r="16" spans="1:9" s="1" customFormat="1" ht="14.25" customHeight="1">
      <c r="A16" s="52"/>
      <c r="B16" s="51"/>
      <c r="C16" s="76" t="s">
        <v>23</v>
      </c>
      <c r="D16" s="53"/>
      <c r="E16" s="53"/>
      <c r="F16" s="53"/>
      <c r="G16" s="54"/>
      <c r="H16" s="7"/>
      <c r="I16" s="7"/>
    </row>
    <row r="17" spans="1:9" s="1" customFormat="1" ht="14.25" customHeight="1">
      <c r="A17" s="52"/>
      <c r="B17" s="56"/>
      <c r="C17" s="76" t="s">
        <v>24</v>
      </c>
      <c r="D17" s="53">
        <f>E17</f>
        <v>0.8</v>
      </c>
      <c r="E17" s="53">
        <v>0.8</v>
      </c>
      <c r="F17" s="53"/>
      <c r="G17" s="54"/>
      <c r="H17" s="7"/>
      <c r="I17" s="7"/>
    </row>
    <row r="18" spans="1:9" s="1" customFormat="1" ht="14.25" customHeight="1">
      <c r="A18" s="52"/>
      <c r="B18" s="51"/>
      <c r="C18" s="76" t="s">
        <v>25</v>
      </c>
      <c r="D18" s="53">
        <f>E18</f>
        <v>159.37</v>
      </c>
      <c r="E18" s="53">
        <v>159.37</v>
      </c>
      <c r="F18" s="53"/>
      <c r="G18" s="54"/>
      <c r="H18" s="7"/>
      <c r="I18" s="7"/>
    </row>
    <row r="19" spans="1:9" s="1" customFormat="1" ht="14.25" customHeight="1">
      <c r="A19" s="52"/>
      <c r="B19" s="51"/>
      <c r="C19" s="76" t="s">
        <v>26</v>
      </c>
      <c r="D19" s="53"/>
      <c r="E19" s="53"/>
      <c r="F19" s="53"/>
      <c r="G19" s="54"/>
      <c r="H19" s="7"/>
      <c r="I19" s="7"/>
    </row>
    <row r="20" spans="1:9" s="1" customFormat="1" ht="14.25" customHeight="1">
      <c r="A20" s="50"/>
      <c r="B20" s="51"/>
      <c r="C20" s="76" t="s">
        <v>27</v>
      </c>
      <c r="D20" s="53"/>
      <c r="E20" s="53"/>
      <c r="F20" s="53"/>
      <c r="G20" s="54"/>
      <c r="H20" s="7"/>
      <c r="I20" s="7"/>
    </row>
    <row r="21" spans="1:9" s="1" customFormat="1" ht="14.25" customHeight="1">
      <c r="A21" s="50"/>
      <c r="B21" s="51"/>
      <c r="C21" s="76" t="s">
        <v>28</v>
      </c>
      <c r="D21" s="53"/>
      <c r="E21" s="53"/>
      <c r="F21" s="53"/>
      <c r="G21" s="54"/>
      <c r="H21" s="7"/>
      <c r="I21" s="7"/>
    </row>
    <row r="22" spans="1:9" s="1" customFormat="1" ht="14.25" customHeight="1">
      <c r="A22" s="50"/>
      <c r="B22" s="51"/>
      <c r="C22" s="76" t="s">
        <v>29</v>
      </c>
      <c r="D22" s="53"/>
      <c r="E22" s="53"/>
      <c r="F22" s="53"/>
      <c r="G22" s="54"/>
      <c r="H22" s="7"/>
      <c r="I22" s="7"/>
    </row>
    <row r="23" spans="1:9" s="1" customFormat="1" ht="14.25" customHeight="1">
      <c r="A23" s="50"/>
      <c r="B23" s="51"/>
      <c r="C23" s="76" t="s">
        <v>30</v>
      </c>
      <c r="D23" s="53"/>
      <c r="E23" s="53"/>
      <c r="F23" s="53"/>
      <c r="G23" s="51"/>
      <c r="H23" s="7"/>
      <c r="I23" s="7"/>
    </row>
    <row r="24" spans="1:9" s="1" customFormat="1" ht="14.25" customHeight="1">
      <c r="A24" s="50"/>
      <c r="B24" s="51"/>
      <c r="C24" s="76" t="s">
        <v>31</v>
      </c>
      <c r="D24" s="53"/>
      <c r="E24" s="53"/>
      <c r="F24" s="53"/>
      <c r="G24" s="51"/>
      <c r="H24" s="7"/>
      <c r="I24" s="7"/>
    </row>
    <row r="25" spans="1:9" s="1" customFormat="1" ht="14.25" customHeight="1">
      <c r="A25" s="50"/>
      <c r="B25" s="51"/>
      <c r="C25" s="76" t="s">
        <v>32</v>
      </c>
      <c r="D25" s="53"/>
      <c r="E25" s="53"/>
      <c r="F25" s="53"/>
      <c r="G25" s="51"/>
      <c r="H25" s="7"/>
      <c r="I25" s="7"/>
    </row>
    <row r="26" spans="1:9" s="1" customFormat="1" ht="14.25" customHeight="1">
      <c r="A26" s="50"/>
      <c r="B26" s="51"/>
      <c r="C26" s="76" t="s">
        <v>33</v>
      </c>
      <c r="D26" s="53"/>
      <c r="E26" s="53"/>
      <c r="F26" s="53"/>
      <c r="G26" s="51"/>
      <c r="H26" s="7"/>
      <c r="I26" s="7"/>
    </row>
    <row r="27" spans="1:9" s="1" customFormat="1" ht="14.25" customHeight="1">
      <c r="A27" s="50"/>
      <c r="B27" s="51"/>
      <c r="C27" s="76" t="s">
        <v>34</v>
      </c>
      <c r="D27" s="53"/>
      <c r="E27" s="53"/>
      <c r="F27" s="53"/>
      <c r="G27" s="51"/>
      <c r="H27" s="7"/>
      <c r="I27" s="7"/>
    </row>
    <row r="28" spans="1:9" s="1" customFormat="1" ht="14.25" customHeight="1">
      <c r="A28" s="50"/>
      <c r="B28" s="51"/>
      <c r="C28" s="76" t="s">
        <v>35</v>
      </c>
      <c r="D28" s="53"/>
      <c r="E28" s="53"/>
      <c r="F28" s="53"/>
      <c r="G28" s="51"/>
      <c r="H28" s="7"/>
      <c r="I28" s="7"/>
    </row>
    <row r="29" spans="1:9" s="1" customFormat="1" ht="14.25" customHeight="1">
      <c r="A29" s="78" t="s">
        <v>36</v>
      </c>
      <c r="B29" s="51">
        <v>704.25</v>
      </c>
      <c r="C29" s="78" t="s">
        <v>37</v>
      </c>
      <c r="D29" s="53">
        <f>E29</f>
        <v>704.25</v>
      </c>
      <c r="E29" s="53">
        <f>E7+E13+E14+E15+E17+E18</f>
        <v>704.25</v>
      </c>
      <c r="F29" s="53"/>
      <c r="G29" s="51"/>
      <c r="H29" s="7"/>
      <c r="I29" s="7"/>
    </row>
    <row r="30" spans="1:9" s="1" customFormat="1" ht="14.25" customHeight="1">
      <c r="A30" s="58" t="s">
        <v>99</v>
      </c>
      <c r="B30" s="51"/>
      <c r="C30" s="51" t="s">
        <v>100</v>
      </c>
      <c r="D30" s="53"/>
      <c r="E30" s="53"/>
      <c r="F30" s="53"/>
      <c r="G30" s="51"/>
      <c r="H30" s="7"/>
      <c r="I30" s="7"/>
    </row>
    <row r="31" spans="1:9" s="1" customFormat="1" ht="14.25" customHeight="1">
      <c r="A31" s="75" t="s">
        <v>42</v>
      </c>
      <c r="B31" s="51">
        <v>704.25</v>
      </c>
      <c r="C31" s="75" t="s">
        <v>42</v>
      </c>
      <c r="D31" s="53">
        <f>E31</f>
        <v>704.25</v>
      </c>
      <c r="E31" s="53">
        <v>704.25</v>
      </c>
      <c r="F31" s="53"/>
      <c r="G31" s="59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9" sqref="D9:F31"/>
    </sheetView>
  </sheetViews>
  <sheetFormatPr defaultColWidth="9.00390625" defaultRowHeight="14.25"/>
  <cols>
    <col min="1" max="1" width="8.625" style="5" customWidth="1"/>
    <col min="2" max="2" width="1.625" style="5" customWidth="1"/>
    <col min="3" max="3" width="34.375" style="5" customWidth="1"/>
    <col min="4" max="4" width="24.50390625" style="5" customWidth="1"/>
    <col min="5" max="5" width="26.00390625" style="5" customWidth="1"/>
    <col min="6" max="6" width="22.50390625" style="5" customWidth="1"/>
    <col min="7" max="16384" width="9.00390625" style="5" customWidth="1"/>
  </cols>
  <sheetData>
    <row r="1" spans="1:8" s="1" customFormat="1" ht="21" customHeight="1">
      <c r="A1" s="6" t="s">
        <v>101</v>
      </c>
      <c r="G1" s="7"/>
      <c r="H1" s="7"/>
    </row>
    <row r="2" spans="1:6" s="2" customFormat="1" ht="30" customHeight="1">
      <c r="A2" s="97" t="s">
        <v>102</v>
      </c>
      <c r="B2" s="98"/>
      <c r="C2" s="98"/>
      <c r="D2" s="98"/>
      <c r="E2" s="98"/>
      <c r="F2" s="98"/>
    </row>
    <row r="3" spans="1:6" s="3" customFormat="1" ht="10.5" customHeight="1" hidden="1">
      <c r="A3" s="19"/>
      <c r="B3" s="19"/>
      <c r="C3" s="19"/>
      <c r="F3" s="8" t="s">
        <v>103</v>
      </c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17" customFormat="1" ht="20.25" customHeight="1">
      <c r="A5" s="99" t="s">
        <v>46</v>
      </c>
      <c r="B5" s="100"/>
      <c r="C5" s="100"/>
      <c r="D5" s="102" t="s">
        <v>104</v>
      </c>
      <c r="E5" s="103" t="s">
        <v>105</v>
      </c>
      <c r="F5" s="103" t="s">
        <v>84</v>
      </c>
    </row>
    <row r="6" spans="1:6" s="17" customFormat="1" ht="24.75" customHeight="1">
      <c r="A6" s="100" t="s">
        <v>54</v>
      </c>
      <c r="B6" s="100"/>
      <c r="C6" s="100" t="s">
        <v>55</v>
      </c>
      <c r="D6" s="103"/>
      <c r="E6" s="103"/>
      <c r="F6" s="103"/>
    </row>
    <row r="7" spans="1:6" s="17" customFormat="1" ht="18" customHeight="1">
      <c r="A7" s="100"/>
      <c r="B7" s="100"/>
      <c r="C7" s="100"/>
      <c r="D7" s="103"/>
      <c r="E7" s="103"/>
      <c r="F7" s="103"/>
    </row>
    <row r="8" spans="1:6" s="17" customFormat="1" ht="22.5" customHeight="1">
      <c r="A8" s="100"/>
      <c r="B8" s="100"/>
      <c r="C8" s="100"/>
      <c r="D8" s="103"/>
      <c r="E8" s="103"/>
      <c r="F8" s="103"/>
    </row>
    <row r="9" spans="1:6" s="17" customFormat="1" ht="22.5" customHeight="1">
      <c r="A9" s="101" t="s">
        <v>56</v>
      </c>
      <c r="B9" s="101"/>
      <c r="C9" s="101"/>
      <c r="D9" s="29">
        <f>D10+D15+D18+D22+D26</f>
        <v>703.45</v>
      </c>
      <c r="E9" s="29">
        <f>E10+E15+E18+E22+E26</f>
        <v>571.45</v>
      </c>
      <c r="F9" s="29">
        <v>132</v>
      </c>
    </row>
    <row r="10" spans="1:6" ht="22.5" customHeight="1">
      <c r="A10" s="92">
        <v>201</v>
      </c>
      <c r="B10" s="93"/>
      <c r="C10" s="24" t="s">
        <v>57</v>
      </c>
      <c r="D10" s="29">
        <f>D11+D13</f>
        <v>398.2</v>
      </c>
      <c r="E10" s="29">
        <f>E11+E13</f>
        <v>266.2</v>
      </c>
      <c r="F10" s="29">
        <v>132</v>
      </c>
    </row>
    <row r="11" spans="1:6" ht="22.5" customHeight="1">
      <c r="A11" s="92">
        <v>20103</v>
      </c>
      <c r="B11" s="93"/>
      <c r="C11" s="24" t="s">
        <v>58</v>
      </c>
      <c r="D11" s="29">
        <f aca="true" t="shared" si="0" ref="D11:D16">D12</f>
        <v>346.56</v>
      </c>
      <c r="E11" s="29">
        <f aca="true" t="shared" si="1" ref="E11:E16">E12</f>
        <v>214.56</v>
      </c>
      <c r="F11" s="29">
        <v>132</v>
      </c>
    </row>
    <row r="12" spans="1:6" ht="22.5" customHeight="1">
      <c r="A12" s="92">
        <v>2010301</v>
      </c>
      <c r="B12" s="93"/>
      <c r="C12" s="26" t="s">
        <v>59</v>
      </c>
      <c r="D12" s="29">
        <v>346.56</v>
      </c>
      <c r="E12" s="29">
        <v>214.56</v>
      </c>
      <c r="F12" s="29">
        <v>132</v>
      </c>
    </row>
    <row r="13" spans="1:6" ht="22.5" customHeight="1">
      <c r="A13" s="92">
        <v>20131</v>
      </c>
      <c r="B13" s="93"/>
      <c r="C13" s="24" t="s">
        <v>60</v>
      </c>
      <c r="D13" s="29">
        <f t="shared" si="0"/>
        <v>51.64</v>
      </c>
      <c r="E13" s="29">
        <f t="shared" si="1"/>
        <v>51.64</v>
      </c>
      <c r="F13" s="15"/>
    </row>
    <row r="14" spans="1:6" ht="22.5" customHeight="1">
      <c r="A14" s="92">
        <v>2013101</v>
      </c>
      <c r="B14" s="93"/>
      <c r="C14" s="26" t="s">
        <v>59</v>
      </c>
      <c r="D14" s="29">
        <v>51.64</v>
      </c>
      <c r="E14" s="29">
        <v>51.64</v>
      </c>
      <c r="F14" s="15"/>
    </row>
    <row r="15" spans="1:6" ht="22.5" customHeight="1">
      <c r="A15" s="92">
        <v>207</v>
      </c>
      <c r="B15" s="93"/>
      <c r="C15" s="24" t="s">
        <v>61</v>
      </c>
      <c r="D15" s="29">
        <f t="shared" si="0"/>
        <v>6.22</v>
      </c>
      <c r="E15" s="29">
        <f t="shared" si="1"/>
        <v>6.22</v>
      </c>
      <c r="F15" s="15"/>
    </row>
    <row r="16" spans="1:6" ht="22.5" customHeight="1">
      <c r="A16" s="92">
        <v>20701</v>
      </c>
      <c r="B16" s="93"/>
      <c r="C16" s="24" t="s">
        <v>62</v>
      </c>
      <c r="D16" s="29">
        <f t="shared" si="0"/>
        <v>6.22</v>
      </c>
      <c r="E16" s="29">
        <f t="shared" si="1"/>
        <v>6.22</v>
      </c>
      <c r="F16" s="30"/>
    </row>
    <row r="17" spans="1:6" ht="22.5" customHeight="1">
      <c r="A17" s="92">
        <v>2070109</v>
      </c>
      <c r="B17" s="93"/>
      <c r="C17" s="26" t="s">
        <v>63</v>
      </c>
      <c r="D17" s="29">
        <v>6.22</v>
      </c>
      <c r="E17" s="29">
        <v>6.22</v>
      </c>
      <c r="F17" s="30"/>
    </row>
    <row r="18" spans="1:6" ht="22.5" customHeight="1">
      <c r="A18" s="92">
        <v>208</v>
      </c>
      <c r="B18" s="93"/>
      <c r="C18" s="24" t="s">
        <v>64</v>
      </c>
      <c r="D18" s="29">
        <f>D19</f>
        <v>75.52000000000001</v>
      </c>
      <c r="E18" s="29">
        <f>E19</f>
        <v>75.52000000000001</v>
      </c>
      <c r="F18" s="30"/>
    </row>
    <row r="19" spans="1:6" ht="22.5" customHeight="1">
      <c r="A19" s="92">
        <v>20801</v>
      </c>
      <c r="B19" s="93"/>
      <c r="C19" s="24" t="s">
        <v>65</v>
      </c>
      <c r="D19" s="29">
        <f>D20+D21</f>
        <v>75.52000000000001</v>
      </c>
      <c r="E19" s="29">
        <f>E20+E21</f>
        <v>75.52000000000001</v>
      </c>
      <c r="F19" s="30"/>
    </row>
    <row r="20" spans="1:6" ht="22.5" customHeight="1">
      <c r="A20" s="92">
        <v>2080101</v>
      </c>
      <c r="B20" s="93"/>
      <c r="C20" s="26" t="s">
        <v>59</v>
      </c>
      <c r="D20" s="29">
        <v>40.82</v>
      </c>
      <c r="E20" s="29">
        <v>40.82</v>
      </c>
      <c r="F20" s="30"/>
    </row>
    <row r="21" spans="1:6" ht="22.5" customHeight="1">
      <c r="A21" s="92">
        <v>2080109</v>
      </c>
      <c r="B21" s="93"/>
      <c r="C21" s="26" t="s">
        <v>66</v>
      </c>
      <c r="D21" s="29">
        <v>34.7</v>
      </c>
      <c r="E21" s="29">
        <v>34.7</v>
      </c>
      <c r="F21" s="30"/>
    </row>
    <row r="22" spans="1:6" ht="22.5" customHeight="1">
      <c r="A22" s="92">
        <v>210</v>
      </c>
      <c r="B22" s="93"/>
      <c r="C22" s="24" t="s">
        <v>67</v>
      </c>
      <c r="D22" s="29">
        <v>64.14</v>
      </c>
      <c r="E22" s="29">
        <v>64.14</v>
      </c>
      <c r="F22" s="30"/>
    </row>
    <row r="23" spans="1:6" ht="22.5" customHeight="1">
      <c r="A23" s="92">
        <v>21007</v>
      </c>
      <c r="B23" s="93"/>
      <c r="C23" s="24" t="s">
        <v>68</v>
      </c>
      <c r="D23" s="29">
        <f>D24+D25</f>
        <v>64.14</v>
      </c>
      <c r="E23" s="29">
        <f>E24+E25</f>
        <v>64.14</v>
      </c>
      <c r="F23" s="30"/>
    </row>
    <row r="24" spans="1:6" ht="22.5" customHeight="1">
      <c r="A24" s="92">
        <v>2100716</v>
      </c>
      <c r="B24" s="93"/>
      <c r="C24" s="26" t="s">
        <v>69</v>
      </c>
      <c r="D24" s="29">
        <v>6.82</v>
      </c>
      <c r="E24" s="29">
        <v>6.82</v>
      </c>
      <c r="F24" s="30"/>
    </row>
    <row r="25" spans="1:6" ht="22.5" customHeight="1">
      <c r="A25" s="92">
        <v>2100799</v>
      </c>
      <c r="B25" s="93"/>
      <c r="C25" s="26" t="s">
        <v>70</v>
      </c>
      <c r="D25" s="29">
        <v>57.32</v>
      </c>
      <c r="E25" s="29">
        <v>57.32</v>
      </c>
      <c r="F25" s="30"/>
    </row>
    <row r="26" spans="1:6" ht="22.5" customHeight="1">
      <c r="A26" s="92">
        <v>213</v>
      </c>
      <c r="B26" s="93"/>
      <c r="C26" s="24" t="s">
        <v>74</v>
      </c>
      <c r="D26" s="29">
        <f>D27+D30</f>
        <v>159.37</v>
      </c>
      <c r="E26" s="29">
        <f>E27+E30</f>
        <v>159.37</v>
      </c>
      <c r="F26" s="30"/>
    </row>
    <row r="27" spans="1:6" ht="22.5" customHeight="1">
      <c r="A27" s="92">
        <v>21301</v>
      </c>
      <c r="B27" s="93"/>
      <c r="C27" s="24" t="s">
        <v>75</v>
      </c>
      <c r="D27" s="29">
        <f>D28+D29</f>
        <v>95.94999999999999</v>
      </c>
      <c r="E27" s="29">
        <f>E28+E29</f>
        <v>95.94999999999999</v>
      </c>
      <c r="F27" s="30"/>
    </row>
    <row r="28" spans="1:6" ht="22.5" customHeight="1">
      <c r="A28" s="92">
        <v>2130101</v>
      </c>
      <c r="B28" s="93"/>
      <c r="C28" s="26" t="s">
        <v>59</v>
      </c>
      <c r="D28" s="29">
        <v>18.29</v>
      </c>
      <c r="E28" s="29">
        <v>18.29</v>
      </c>
      <c r="F28" s="30"/>
    </row>
    <row r="29" spans="1:6" ht="22.5" customHeight="1">
      <c r="A29" s="92">
        <v>2130104</v>
      </c>
      <c r="B29" s="93"/>
      <c r="C29" s="26" t="s">
        <v>76</v>
      </c>
      <c r="D29" s="29">
        <v>77.66</v>
      </c>
      <c r="E29" s="29">
        <v>77.66</v>
      </c>
      <c r="F29" s="30"/>
    </row>
    <row r="30" spans="1:6" ht="22.5" customHeight="1">
      <c r="A30" s="92">
        <v>21304</v>
      </c>
      <c r="B30" s="93"/>
      <c r="C30" s="24" t="s">
        <v>77</v>
      </c>
      <c r="D30" s="29">
        <f>D31</f>
        <v>63.42</v>
      </c>
      <c r="E30" s="29">
        <f>E31</f>
        <v>63.42</v>
      </c>
      <c r="F30" s="30"/>
    </row>
    <row r="31" spans="1:6" ht="22.5" customHeight="1">
      <c r="A31" s="92">
        <v>2130204</v>
      </c>
      <c r="B31" s="93"/>
      <c r="C31" s="26" t="s">
        <v>78</v>
      </c>
      <c r="D31" s="29">
        <v>63.42</v>
      </c>
      <c r="E31" s="29">
        <v>63.42</v>
      </c>
      <c r="F31" s="30"/>
    </row>
  </sheetData>
  <sheetProtection/>
  <mergeCells count="30">
    <mergeCell ref="A31:B31"/>
    <mergeCell ref="C6:C8"/>
    <mergeCell ref="D5:D8"/>
    <mergeCell ref="E5:E8"/>
    <mergeCell ref="F5:F8"/>
    <mergeCell ref="A6:B8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A5:C5"/>
    <mergeCell ref="A9:C9"/>
    <mergeCell ref="A10:B10"/>
    <mergeCell ref="A11:B11"/>
    <mergeCell ref="A12:B12"/>
  </mergeCells>
  <printOptions horizontalCentered="1"/>
  <pageMargins left="0.78" right="0.35" top="0.79" bottom="0.79" header="0.51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4">
      <selection activeCell="I18" sqref="I18"/>
    </sheetView>
  </sheetViews>
  <sheetFormatPr defaultColWidth="9.00390625" defaultRowHeight="14.25"/>
  <cols>
    <col min="1" max="1" width="10.375" style="5" customWidth="1"/>
    <col min="2" max="2" width="27.875" style="5" customWidth="1"/>
    <col min="3" max="3" width="16.625" style="5" customWidth="1"/>
    <col min="4" max="4" width="17.375" style="5" customWidth="1"/>
    <col min="5" max="5" width="16.50390625" style="5" customWidth="1"/>
    <col min="6" max="16384" width="9.00390625" style="5" customWidth="1"/>
  </cols>
  <sheetData>
    <row r="1" spans="1:7" s="1" customFormat="1" ht="21.75" customHeight="1">
      <c r="A1" s="6" t="s">
        <v>106</v>
      </c>
      <c r="F1" s="7"/>
      <c r="G1" s="7"/>
    </row>
    <row r="2" spans="1:5" s="2" customFormat="1" ht="21" customHeight="1">
      <c r="A2" s="97" t="s">
        <v>107</v>
      </c>
      <c r="B2" s="98"/>
      <c r="C2" s="98"/>
      <c r="D2" s="98"/>
      <c r="E2" s="98"/>
    </row>
    <row r="3" spans="1:5" s="3" customFormat="1" ht="10.5" customHeight="1" hidden="1">
      <c r="A3" s="19"/>
      <c r="B3" s="19"/>
      <c r="C3" s="19"/>
      <c r="D3" s="19"/>
      <c r="E3" s="8" t="s">
        <v>108</v>
      </c>
    </row>
    <row r="4" spans="1:5" s="3" customFormat="1" ht="15" customHeight="1">
      <c r="A4" s="9"/>
      <c r="B4" s="20"/>
      <c r="C4" s="20"/>
      <c r="D4" s="20"/>
      <c r="E4" s="11" t="s">
        <v>3</v>
      </c>
    </row>
    <row r="5" spans="1:5" s="4" customFormat="1" ht="23.25" customHeight="1">
      <c r="A5" s="99" t="s">
        <v>46</v>
      </c>
      <c r="B5" s="100"/>
      <c r="C5" s="104" t="s">
        <v>109</v>
      </c>
      <c r="D5" s="105"/>
      <c r="E5" s="106"/>
    </row>
    <row r="6" spans="1:5" s="4" customFormat="1" ht="45.75" customHeight="1">
      <c r="A6" s="21" t="s">
        <v>110</v>
      </c>
      <c r="B6" s="21" t="s">
        <v>55</v>
      </c>
      <c r="C6" s="28" t="s">
        <v>104</v>
      </c>
      <c r="D6" s="28" t="s">
        <v>111</v>
      </c>
      <c r="E6" s="12" t="s">
        <v>112</v>
      </c>
    </row>
    <row r="7" spans="1:5" s="17" customFormat="1" ht="18.75" customHeight="1">
      <c r="A7" s="101" t="s">
        <v>56</v>
      </c>
      <c r="B7" s="101"/>
      <c r="C7" s="114">
        <f>D7+E7</f>
        <v>571.4499999999999</v>
      </c>
      <c r="D7" s="22">
        <f>D8+D25</f>
        <v>530.8199999999999</v>
      </c>
      <c r="E7" s="23">
        <f>E13</f>
        <v>40.629999999999995</v>
      </c>
    </row>
    <row r="8" spans="1:5" ht="18.75" customHeight="1">
      <c r="A8" s="115" t="s">
        <v>130</v>
      </c>
      <c r="B8" s="115" t="s">
        <v>131</v>
      </c>
      <c r="C8" s="114">
        <f aca="true" t="shared" si="0" ref="C8:C27">D8+E8</f>
        <v>524.9</v>
      </c>
      <c r="D8" s="116">
        <f>D9+D10+D11+D12</f>
        <v>524.9</v>
      </c>
      <c r="E8" s="117"/>
    </row>
    <row r="9" spans="1:5" ht="18.75" customHeight="1">
      <c r="A9" s="115" t="s">
        <v>132</v>
      </c>
      <c r="B9" s="115" t="s">
        <v>133</v>
      </c>
      <c r="C9" s="114">
        <f t="shared" si="0"/>
        <v>188.52</v>
      </c>
      <c r="D9" s="116">
        <v>188.52</v>
      </c>
      <c r="E9" s="117"/>
    </row>
    <row r="10" spans="1:5" ht="18.75" customHeight="1">
      <c r="A10" s="115" t="s">
        <v>134</v>
      </c>
      <c r="B10" s="118" t="s">
        <v>135</v>
      </c>
      <c r="C10" s="114">
        <f t="shared" si="0"/>
        <v>237.96</v>
      </c>
      <c r="D10" s="116">
        <v>237.96</v>
      </c>
      <c r="E10" s="117"/>
    </row>
    <row r="11" spans="1:5" ht="18.75" customHeight="1">
      <c r="A11" s="115" t="s">
        <v>136</v>
      </c>
      <c r="B11" s="115" t="s">
        <v>137</v>
      </c>
      <c r="C11" s="114">
        <f t="shared" si="0"/>
        <v>60.14</v>
      </c>
      <c r="D11" s="116">
        <v>60.14</v>
      </c>
      <c r="E11" s="117"/>
    </row>
    <row r="12" spans="1:5" ht="18.75" customHeight="1">
      <c r="A12" s="115" t="s">
        <v>138</v>
      </c>
      <c r="B12" s="115" t="s">
        <v>139</v>
      </c>
      <c r="C12" s="114">
        <f t="shared" si="0"/>
        <v>38.28</v>
      </c>
      <c r="D12" s="116">
        <v>38.28</v>
      </c>
      <c r="E12" s="117"/>
    </row>
    <row r="13" spans="1:5" ht="18.75" customHeight="1">
      <c r="A13" s="115" t="s">
        <v>140</v>
      </c>
      <c r="B13" s="115" t="s">
        <v>141</v>
      </c>
      <c r="C13" s="114">
        <f t="shared" si="0"/>
        <v>40.629999999999995</v>
      </c>
      <c r="D13" s="25"/>
      <c r="E13" s="25">
        <f>E14+E15+E16+E17+E18+E19+E20+E21+E22+E23+E24</f>
        <v>40.629999999999995</v>
      </c>
    </row>
    <row r="14" spans="1:5" ht="18.75" customHeight="1">
      <c r="A14" s="115" t="s">
        <v>142</v>
      </c>
      <c r="B14" s="115" t="s">
        <v>143</v>
      </c>
      <c r="C14" s="114">
        <f t="shared" si="0"/>
        <v>2.25</v>
      </c>
      <c r="D14" s="25"/>
      <c r="E14" s="25">
        <v>2.25</v>
      </c>
    </row>
    <row r="15" spans="1:5" ht="18.75" customHeight="1">
      <c r="A15" s="115" t="s">
        <v>144</v>
      </c>
      <c r="B15" s="115" t="s">
        <v>145</v>
      </c>
      <c r="C15" s="114">
        <f t="shared" si="0"/>
        <v>0.5</v>
      </c>
      <c r="D15" s="25"/>
      <c r="E15" s="25">
        <v>0.5</v>
      </c>
    </row>
    <row r="16" spans="1:5" ht="18.75" customHeight="1">
      <c r="A16" s="115" t="s">
        <v>146</v>
      </c>
      <c r="B16" s="115" t="s">
        <v>147</v>
      </c>
      <c r="C16" s="114">
        <f t="shared" si="0"/>
        <v>0</v>
      </c>
      <c r="D16" s="25"/>
      <c r="E16" s="25"/>
    </row>
    <row r="17" spans="1:5" ht="18.75" customHeight="1">
      <c r="A17" s="115" t="s">
        <v>148</v>
      </c>
      <c r="B17" s="115" t="s">
        <v>149</v>
      </c>
      <c r="C17" s="114">
        <f t="shared" si="0"/>
        <v>5.9</v>
      </c>
      <c r="D17" s="25"/>
      <c r="E17" s="25">
        <v>5.9</v>
      </c>
    </row>
    <row r="18" spans="1:5" ht="18.75" customHeight="1">
      <c r="A18" s="115" t="s">
        <v>150</v>
      </c>
      <c r="B18" s="115" t="s">
        <v>151</v>
      </c>
      <c r="C18" s="114">
        <f t="shared" si="0"/>
        <v>0</v>
      </c>
      <c r="D18" s="25"/>
      <c r="E18" s="25"/>
    </row>
    <row r="19" spans="1:5" ht="18.75" customHeight="1">
      <c r="A19" s="115" t="s">
        <v>152</v>
      </c>
      <c r="B19" s="115" t="s">
        <v>153</v>
      </c>
      <c r="C19" s="114">
        <f t="shared" si="0"/>
        <v>0</v>
      </c>
      <c r="D19" s="25"/>
      <c r="E19" s="25"/>
    </row>
    <row r="20" spans="1:5" ht="18.75" customHeight="1">
      <c r="A20" s="115" t="s">
        <v>154</v>
      </c>
      <c r="B20" s="115" t="s">
        <v>155</v>
      </c>
      <c r="C20" s="114">
        <f t="shared" si="0"/>
        <v>0</v>
      </c>
      <c r="D20" s="25"/>
      <c r="E20" s="25"/>
    </row>
    <row r="21" spans="1:5" ht="18.75" customHeight="1">
      <c r="A21" s="115" t="s">
        <v>156</v>
      </c>
      <c r="B21" s="115" t="s">
        <v>157</v>
      </c>
      <c r="C21" s="114">
        <f t="shared" si="0"/>
        <v>5</v>
      </c>
      <c r="D21" s="25"/>
      <c r="E21" s="25">
        <v>5</v>
      </c>
    </row>
    <row r="22" spans="1:5" ht="18.75" customHeight="1">
      <c r="A22" s="115" t="s">
        <v>158</v>
      </c>
      <c r="B22" s="118" t="s">
        <v>159</v>
      </c>
      <c r="C22" s="114">
        <f t="shared" si="0"/>
        <v>2.6</v>
      </c>
      <c r="D22" s="25"/>
      <c r="E22" s="25">
        <v>2.6</v>
      </c>
    </row>
    <row r="23" spans="1:5" ht="18.75" customHeight="1">
      <c r="A23" s="115" t="s">
        <v>160</v>
      </c>
      <c r="B23" s="119" t="s">
        <v>161</v>
      </c>
      <c r="C23" s="114">
        <f t="shared" si="0"/>
        <v>5</v>
      </c>
      <c r="D23" s="25"/>
      <c r="E23" s="25">
        <v>5</v>
      </c>
    </row>
    <row r="24" spans="1:5" ht="18.75" customHeight="1">
      <c r="A24" s="115" t="s">
        <v>162</v>
      </c>
      <c r="B24" s="119" t="s">
        <v>163</v>
      </c>
      <c r="C24" s="114">
        <f t="shared" si="0"/>
        <v>19.38</v>
      </c>
      <c r="D24" s="25"/>
      <c r="E24" s="25">
        <v>19.38</v>
      </c>
    </row>
    <row r="25" spans="1:5" ht="18.75" customHeight="1">
      <c r="A25" s="115" t="s">
        <v>164</v>
      </c>
      <c r="B25" s="115" t="s">
        <v>165</v>
      </c>
      <c r="C25" s="114">
        <f t="shared" si="0"/>
        <v>5.92</v>
      </c>
      <c r="D25" s="25">
        <f>D26+D27</f>
        <v>5.92</v>
      </c>
      <c r="E25" s="25"/>
    </row>
    <row r="26" spans="1:5" ht="18.75" customHeight="1">
      <c r="A26" s="115" t="s">
        <v>166</v>
      </c>
      <c r="B26" s="115" t="s">
        <v>167</v>
      </c>
      <c r="C26" s="114">
        <f t="shared" si="0"/>
        <v>0.24</v>
      </c>
      <c r="D26" s="25">
        <v>0.24</v>
      </c>
      <c r="E26" s="25"/>
    </row>
    <row r="27" spans="1:5" ht="18.75" customHeight="1">
      <c r="A27" s="115" t="s">
        <v>168</v>
      </c>
      <c r="B27" s="115" t="s">
        <v>169</v>
      </c>
      <c r="C27" s="114">
        <f t="shared" si="0"/>
        <v>5.68</v>
      </c>
      <c r="D27" s="25">
        <v>5.68</v>
      </c>
      <c r="E27" s="25"/>
    </row>
  </sheetData>
  <sheetProtection/>
  <mergeCells count="4">
    <mergeCell ref="A2:E2"/>
    <mergeCell ref="A5:B5"/>
    <mergeCell ref="C5:E5"/>
    <mergeCell ref="A7:B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2" width="5.375" style="5" customWidth="1"/>
    <col min="3" max="3" width="53.875" style="5" customWidth="1"/>
    <col min="4" max="6" width="19.875" style="5" customWidth="1"/>
    <col min="7" max="16384" width="9.00390625" style="5" customWidth="1"/>
  </cols>
  <sheetData>
    <row r="1" spans="1:6" s="1" customFormat="1" ht="21" customHeight="1">
      <c r="A1" s="6" t="s">
        <v>113</v>
      </c>
      <c r="E1" s="7"/>
      <c r="F1" s="7"/>
    </row>
    <row r="2" spans="1:6" s="2" customFormat="1" ht="30" customHeight="1">
      <c r="A2" s="97" t="s">
        <v>114</v>
      </c>
      <c r="B2" s="98"/>
      <c r="C2" s="98"/>
      <c r="D2" s="98"/>
      <c r="E2" s="98"/>
      <c r="F2" s="98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4" customFormat="1" ht="20.25" customHeight="1">
      <c r="A5" s="99" t="s">
        <v>46</v>
      </c>
      <c r="B5" s="100"/>
      <c r="C5" s="100"/>
      <c r="D5" s="102" t="s">
        <v>104</v>
      </c>
      <c r="E5" s="103" t="s">
        <v>105</v>
      </c>
      <c r="F5" s="103" t="s">
        <v>84</v>
      </c>
    </row>
    <row r="6" spans="1:6" s="4" customFormat="1" ht="27" customHeight="1">
      <c r="A6" s="100" t="s">
        <v>54</v>
      </c>
      <c r="B6" s="100"/>
      <c r="C6" s="100" t="s">
        <v>55</v>
      </c>
      <c r="D6" s="102"/>
      <c r="E6" s="103"/>
      <c r="F6" s="103"/>
    </row>
    <row r="7" spans="1:6" s="4" customFormat="1" ht="18" customHeight="1">
      <c r="A7" s="100"/>
      <c r="B7" s="100"/>
      <c r="C7" s="100"/>
      <c r="D7" s="102"/>
      <c r="E7" s="103"/>
      <c r="F7" s="103"/>
    </row>
    <row r="8" spans="1:6" s="4" customFormat="1" ht="22.5" customHeight="1">
      <c r="A8" s="100"/>
      <c r="B8" s="100"/>
      <c r="C8" s="100"/>
      <c r="D8" s="102"/>
      <c r="E8" s="103"/>
      <c r="F8" s="103"/>
    </row>
    <row r="9" spans="1:6" s="17" customFormat="1" ht="22.5" customHeight="1">
      <c r="A9" s="101" t="s">
        <v>56</v>
      </c>
      <c r="B9" s="101"/>
      <c r="C9" s="101"/>
      <c r="D9" s="27">
        <v>0.8</v>
      </c>
      <c r="E9" s="23"/>
      <c r="F9" s="27">
        <v>0.8</v>
      </c>
    </row>
    <row r="10" spans="1:6" ht="22.5" customHeight="1">
      <c r="A10" s="107">
        <v>212</v>
      </c>
      <c r="B10" s="107"/>
      <c r="C10" s="24" t="s">
        <v>71</v>
      </c>
      <c r="D10" s="27">
        <v>0.8</v>
      </c>
      <c r="E10" s="25"/>
      <c r="F10" s="27">
        <v>0.8</v>
      </c>
    </row>
    <row r="11" spans="1:6" ht="22.5" customHeight="1">
      <c r="A11" s="107">
        <v>21208</v>
      </c>
      <c r="B11" s="107"/>
      <c r="C11" s="24" t="s">
        <v>72</v>
      </c>
      <c r="D11" s="27">
        <v>0.8</v>
      </c>
      <c r="E11" s="25"/>
      <c r="F11" s="27">
        <v>0.8</v>
      </c>
    </row>
    <row r="12" spans="1:6" ht="22.5" customHeight="1">
      <c r="A12" s="107">
        <v>2120801</v>
      </c>
      <c r="B12" s="107"/>
      <c r="C12" s="26" t="s">
        <v>73</v>
      </c>
      <c r="D12" s="27">
        <v>0.8</v>
      </c>
      <c r="E12" s="25"/>
      <c r="F12" s="27">
        <v>0.8</v>
      </c>
    </row>
    <row r="13" spans="1:6" ht="22.5" customHeight="1">
      <c r="A13" s="107"/>
      <c r="B13" s="107"/>
      <c r="C13" s="24"/>
      <c r="D13" s="25"/>
      <c r="E13" s="25"/>
      <c r="F13" s="25"/>
    </row>
    <row r="14" spans="1:6" ht="22.5" customHeight="1">
      <c r="A14" s="107"/>
      <c r="B14" s="107"/>
      <c r="C14" s="24"/>
      <c r="D14" s="25"/>
      <c r="E14" s="25"/>
      <c r="F14" s="25"/>
    </row>
    <row r="15" spans="1:6" ht="22.5" customHeight="1">
      <c r="A15" s="107"/>
      <c r="B15" s="107"/>
      <c r="C15" s="26"/>
      <c r="D15" s="25"/>
      <c r="E15" s="25"/>
      <c r="F15" s="25"/>
    </row>
    <row r="16" spans="1:6" ht="22.5" customHeight="1">
      <c r="A16" s="107"/>
      <c r="B16" s="107"/>
      <c r="C16" s="26"/>
      <c r="D16" s="25"/>
      <c r="E16" s="25"/>
      <c r="F16" s="25"/>
    </row>
    <row r="17" spans="1:6" ht="22.5" customHeight="1">
      <c r="A17" s="107"/>
      <c r="B17" s="107"/>
      <c r="C17" s="24"/>
      <c r="D17" s="25"/>
      <c r="E17" s="25"/>
      <c r="F17" s="25"/>
    </row>
    <row r="18" spans="1:6" ht="22.5" customHeight="1">
      <c r="A18" s="107"/>
      <c r="B18" s="107"/>
      <c r="C18" s="26"/>
      <c r="D18" s="25"/>
      <c r="E18" s="25"/>
      <c r="F18" s="25"/>
    </row>
  </sheetData>
  <sheetProtection/>
  <mergeCells count="17">
    <mergeCell ref="A6:B8"/>
    <mergeCell ref="A13:B13"/>
    <mergeCell ref="A14:B14"/>
    <mergeCell ref="A15:B15"/>
    <mergeCell ref="A16:B16"/>
    <mergeCell ref="A17:B17"/>
    <mergeCell ref="A18:B18"/>
    <mergeCell ref="A2:F2"/>
    <mergeCell ref="A5:C5"/>
    <mergeCell ref="A9:C9"/>
    <mergeCell ref="A10:B10"/>
    <mergeCell ref="A11:B11"/>
    <mergeCell ref="A12:B12"/>
    <mergeCell ref="C6:C8"/>
    <mergeCell ref="D5:D8"/>
    <mergeCell ref="E5:E8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2" width="5.375" style="5" customWidth="1"/>
    <col min="3" max="3" width="47.375" style="5" customWidth="1"/>
    <col min="4" max="6" width="19.875" style="5" customWidth="1"/>
    <col min="7" max="16384" width="9.00390625" style="5" customWidth="1"/>
  </cols>
  <sheetData>
    <row r="1" spans="1:6" s="1" customFormat="1" ht="21" customHeight="1">
      <c r="A1" s="6" t="s">
        <v>115</v>
      </c>
      <c r="E1" s="7"/>
      <c r="F1" s="7"/>
    </row>
    <row r="2" spans="1:6" s="2" customFormat="1" ht="30" customHeight="1">
      <c r="A2" s="97" t="s">
        <v>116</v>
      </c>
      <c r="B2" s="98"/>
      <c r="C2" s="98"/>
      <c r="D2" s="98"/>
      <c r="E2" s="98"/>
      <c r="F2" s="98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4" customFormat="1" ht="20.25" customHeight="1">
      <c r="A5" s="99" t="s">
        <v>46</v>
      </c>
      <c r="B5" s="100"/>
      <c r="C5" s="100"/>
      <c r="D5" s="102" t="s">
        <v>104</v>
      </c>
      <c r="E5" s="103" t="s">
        <v>105</v>
      </c>
      <c r="F5" s="103" t="s">
        <v>84</v>
      </c>
    </row>
    <row r="6" spans="1:6" s="4" customFormat="1" ht="27" customHeight="1">
      <c r="A6" s="100" t="s">
        <v>54</v>
      </c>
      <c r="B6" s="100"/>
      <c r="C6" s="100" t="s">
        <v>55</v>
      </c>
      <c r="D6" s="102"/>
      <c r="E6" s="103"/>
      <c r="F6" s="103"/>
    </row>
    <row r="7" spans="1:6" s="4" customFormat="1" ht="18" customHeight="1">
      <c r="A7" s="100"/>
      <c r="B7" s="100"/>
      <c r="C7" s="100"/>
      <c r="D7" s="102"/>
      <c r="E7" s="103"/>
      <c r="F7" s="103"/>
    </row>
    <row r="8" spans="1:6" s="4" customFormat="1" ht="22.5" customHeight="1">
      <c r="A8" s="100"/>
      <c r="B8" s="100"/>
      <c r="C8" s="100"/>
      <c r="D8" s="102"/>
      <c r="E8" s="103"/>
      <c r="F8" s="103"/>
    </row>
    <row r="9" spans="1:6" s="17" customFormat="1" ht="22.5" customHeight="1">
      <c r="A9" s="101" t="s">
        <v>56</v>
      </c>
      <c r="B9" s="101"/>
      <c r="C9" s="101"/>
      <c r="D9" s="23"/>
      <c r="E9" s="23"/>
      <c r="F9" s="23"/>
    </row>
    <row r="10" spans="1:6" ht="22.5" customHeight="1">
      <c r="A10" s="107"/>
      <c r="B10" s="107"/>
      <c r="C10" s="24"/>
      <c r="D10" s="25"/>
      <c r="E10" s="25"/>
      <c r="F10" s="25"/>
    </row>
    <row r="11" spans="1:6" ht="22.5" customHeight="1">
      <c r="A11" s="107"/>
      <c r="B11" s="107"/>
      <c r="C11" s="24"/>
      <c r="D11" s="25"/>
      <c r="E11" s="25"/>
      <c r="F11" s="25"/>
    </row>
    <row r="12" spans="1:6" ht="22.5" customHeight="1">
      <c r="A12" s="107"/>
      <c r="B12" s="107"/>
      <c r="C12" s="26"/>
      <c r="D12" s="25"/>
      <c r="E12" s="25"/>
      <c r="F12" s="25"/>
    </row>
    <row r="13" spans="2:6" s="18" customFormat="1" ht="27" customHeight="1">
      <c r="B13" s="108" t="s">
        <v>117</v>
      </c>
      <c r="C13" s="108"/>
      <c r="D13" s="108"/>
      <c r="E13" s="108"/>
      <c r="F13" s="108"/>
    </row>
  </sheetData>
  <sheetProtection/>
  <mergeCells count="12">
    <mergeCell ref="B13:F13"/>
    <mergeCell ref="C6:C8"/>
    <mergeCell ref="D5:D8"/>
    <mergeCell ref="E5:E8"/>
    <mergeCell ref="F5:F8"/>
    <mergeCell ref="A6:B8"/>
    <mergeCell ref="A2:F2"/>
    <mergeCell ref="A5:C5"/>
    <mergeCell ref="A9:C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118</v>
      </c>
      <c r="B1" s="7"/>
    </row>
    <row r="2" spans="1:5" s="2" customFormat="1" ht="30" customHeight="1">
      <c r="A2" s="97" t="s">
        <v>119</v>
      </c>
      <c r="B2" s="98"/>
      <c r="C2" s="98"/>
      <c r="D2" s="98"/>
      <c r="E2" s="98"/>
    </row>
    <row r="3" s="3" customFormat="1" ht="15" customHeight="1" hidden="1">
      <c r="E3" s="8" t="s">
        <v>120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4" customFormat="1" ht="30" customHeight="1">
      <c r="A5" s="112" t="s">
        <v>121</v>
      </c>
      <c r="B5" s="109" t="s">
        <v>122</v>
      </c>
      <c r="C5" s="110"/>
      <c r="D5" s="110"/>
      <c r="E5" s="111"/>
    </row>
    <row r="6" spans="1:5" s="4" customFormat="1" ht="30" customHeight="1">
      <c r="A6" s="113"/>
      <c r="B6" s="12" t="s">
        <v>104</v>
      </c>
      <c r="C6" s="13" t="s">
        <v>123</v>
      </c>
      <c r="D6" s="12" t="s">
        <v>124</v>
      </c>
      <c r="E6" s="12" t="s">
        <v>95</v>
      </c>
    </row>
    <row r="7" spans="1:5" s="4" customFormat="1" ht="30" customHeight="1">
      <c r="A7" s="14" t="s">
        <v>104</v>
      </c>
      <c r="B7" s="15">
        <f>C7</f>
        <v>5</v>
      </c>
      <c r="C7" s="15">
        <v>5</v>
      </c>
      <c r="D7" s="15"/>
      <c r="E7" s="15"/>
    </row>
    <row r="8" spans="1:5" s="4" customFormat="1" ht="30" customHeight="1">
      <c r="A8" s="16" t="s">
        <v>125</v>
      </c>
      <c r="B8" s="15"/>
      <c r="C8" s="15"/>
      <c r="D8" s="15"/>
      <c r="E8" s="15"/>
    </row>
    <row r="9" spans="1:5" s="4" customFormat="1" ht="30" customHeight="1">
      <c r="A9" s="16" t="s">
        <v>126</v>
      </c>
      <c r="B9" s="15">
        <f>C9</f>
        <v>5</v>
      </c>
      <c r="C9" s="15">
        <v>5</v>
      </c>
      <c r="D9" s="15"/>
      <c r="E9" s="15"/>
    </row>
    <row r="10" spans="1:5" s="4" customFormat="1" ht="30" customHeight="1">
      <c r="A10" s="16" t="s">
        <v>127</v>
      </c>
      <c r="B10" s="15"/>
      <c r="C10" s="15"/>
      <c r="D10" s="15"/>
      <c r="E10" s="15"/>
    </row>
    <row r="11" spans="1:5" s="4" customFormat="1" ht="30" customHeight="1">
      <c r="A11" s="16" t="s">
        <v>128</v>
      </c>
      <c r="B11" s="15">
        <f>C11</f>
        <v>5</v>
      </c>
      <c r="C11" s="15">
        <v>5</v>
      </c>
      <c r="D11" s="15"/>
      <c r="E11" s="15"/>
    </row>
    <row r="12" spans="1:5" s="4" customFormat="1" ht="30" customHeight="1">
      <c r="A12" s="16" t="s">
        <v>129</v>
      </c>
      <c r="B12" s="15"/>
      <c r="C12" s="15"/>
      <c r="D12" s="15"/>
      <c r="E12" s="15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勤奋</cp:lastModifiedBy>
  <cp:lastPrinted>2017-03-22T02:17:25Z</cp:lastPrinted>
  <dcterms:created xsi:type="dcterms:W3CDTF">2011-12-26T04:36:18Z</dcterms:created>
  <dcterms:modified xsi:type="dcterms:W3CDTF">2017-06-21T08:04:48Z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